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890" yWindow="-45" windowWidth="29025" windowHeight="12720" tabRatio="555"/>
  </bookViews>
  <sheets>
    <sheet name="Read this first" sheetId="4" r:id="rId1"/>
    <sheet name="Method Assessment" sheetId="10" r:id="rId2"/>
    <sheet name="Fit-for-Purpose Test Options" sheetId="13" r:id="rId3"/>
    <sheet name="Fit-for-Purpose Result Analysis" sheetId="11" r:id="rId4"/>
    <sheet name="Risk Assessment" sheetId="12" r:id="rId5"/>
    <sheet name="Evaluation Levels" sheetId="7" r:id="rId6"/>
  </sheets>
  <definedNames>
    <definedName name="_xlnm._FilterDatabase" localSheetId="3" hidden="1">'Fit-for-Purpose Result Analysis'!$B$6:$H$6</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12" l="1"/>
  <c r="E3" i="7" s="1"/>
</calcChain>
</file>

<file path=xl/sharedStrings.xml><?xml version="1.0" encoding="utf-8"?>
<sst xmlns="http://schemas.openxmlformats.org/spreadsheetml/2006/main" count="255" uniqueCount="172">
  <si>
    <t>Level</t>
  </si>
  <si>
    <t>Method</t>
  </si>
  <si>
    <t>Inoculation level</t>
  </si>
  <si>
    <t>Analysis</t>
  </si>
  <si>
    <t>None</t>
  </si>
  <si>
    <t>Inoculation level, CFU</t>
  </si>
  <si>
    <t>No.</t>
  </si>
  <si>
    <t>Inoculating Cells</t>
  </si>
  <si>
    <t>Notes</t>
  </si>
  <si>
    <t>Question</t>
  </si>
  <si>
    <t>20-30</t>
  </si>
  <si>
    <t>For Use with Products Regulated in the U.S. (e.g. FDA or USDA)</t>
  </si>
  <si>
    <t xml:space="preserve">Is the method validated at all?  </t>
  </si>
  <si>
    <t>Yes</t>
  </si>
  <si>
    <t>No</t>
  </si>
  <si>
    <t>Score</t>
  </si>
  <si>
    <t>100 % correct response</t>
  </si>
  <si>
    <t>0.2-5</t>
  </si>
  <si>
    <t>Go to 3</t>
  </si>
  <si>
    <t>Editorial notes</t>
  </si>
  <si>
    <t>Reference method</t>
  </si>
  <si>
    <t>Return to method assessment</t>
  </si>
  <si>
    <t>How does everyone want to be attributed?</t>
  </si>
  <si>
    <t>Is anyone's organization likely to have issues with creative commons licensing?</t>
  </si>
  <si>
    <t>Go to method assessment</t>
  </si>
  <si>
    <t>Action on response</t>
  </si>
  <si>
    <t>Fit for purpose. Free to use without further evaluation</t>
  </si>
  <si>
    <t>Go to 1</t>
  </si>
  <si>
    <t>Go to 2</t>
  </si>
  <si>
    <t>Do we need to create a scheme of dilution, neutralization etc to indicate when to stop?</t>
  </si>
  <si>
    <t>Explanation and response</t>
  </si>
  <si>
    <t>Carefully review conclusion that method passes suitability of reference method fails</t>
  </si>
  <si>
    <t>Outcome</t>
  </si>
  <si>
    <t>The risk of a confirmed positive on a "validation" sample should be addressed before conducting any kind of validation testing on foods or zone 1 environmental samples.
Should we address that here, or in the article?</t>
  </si>
  <si>
    <t>Disclaimer</t>
  </si>
  <si>
    <t>Every care has been taken to use the best current scientific knowledge regarding microbiological method suitability. This tool is provided to help users to think through the circumstances surrounding any particular matrix and guide users towards appropriate actions. However, the user accepts all responsibility for the final decision that they take, and any consequences arising therefrom.</t>
  </si>
  <si>
    <t>Comments</t>
  </si>
  <si>
    <t>SB - For the purposes of the Suitability Test, are the Test Method test portions confirmed or is the the presumptive result?</t>
  </si>
  <si>
    <t>SB - Could also be lack of sufficient growth of the target organism in the test method enrichment. Perhaps high background of competitive organisms; might need different enrichment conditions or a secondary enrichment. I suppose this leads to considering an alternate method.</t>
  </si>
  <si>
    <t>SB - You are assuming that the Test Method and Reference Method have the same enrichment broth, ratio, and incubation conditions. This is often not the case, but this assumption should be stated. Otherwise, I don't see how you make this conclusion.</t>
  </si>
  <si>
    <t>SB - It could also be poor growth in the enrichments, which would not be fixed by dilution or neutralization.</t>
  </si>
  <si>
    <t>SB - Could also be inferior Test Method and cross contamination. Result is same - address lab procedures and rerun suitability. Might be helpful to have controls for the reference method.</t>
  </si>
  <si>
    <t>When faced with a sample of a matrix not included in any published validation study, and with no relevant internal validation or verification data already on file, how does one decide that the proposed test method is fit for purpose?</t>
  </si>
  <si>
    <t>High</t>
  </si>
  <si>
    <t>Low</t>
  </si>
  <si>
    <t>All matrices should be processed at intended-use test portion size and enrichment protocol</t>
  </si>
  <si>
    <t>Is the method validated for this specific matrix, test portion size and enrichment ratio?</t>
  </si>
  <si>
    <t>For Use with Products Regulated in the U.S. (e.g. FDA or USDA-FSIS)</t>
  </si>
  <si>
    <t>Estimate of need for validation or verification</t>
  </si>
  <si>
    <t>Fresh culture or stressed e.g. by heat, drying or freezing</t>
  </si>
  <si>
    <t>1 - 7</t>
  </si>
  <si>
    <t>3/3</t>
  </si>
  <si>
    <t>Next</t>
  </si>
  <si>
    <t>N/A</t>
  </si>
  <si>
    <t>2/3</t>
  </si>
  <si>
    <t>7A</t>
  </si>
  <si>
    <t>7B</t>
  </si>
  <si>
    <t>7C</t>
  </si>
  <si>
    <t>Number of test portions</t>
  </si>
  <si>
    <t>Does the matrix have a high risk association with the target analyte?</t>
  </si>
  <si>
    <t>Go to 4</t>
  </si>
  <si>
    <t>When to Use:</t>
  </si>
  <si>
    <t>Risk assessment score of 13+</t>
  </si>
  <si>
    <t>Risk assessment score of 6-12</t>
  </si>
  <si>
    <t>Risk assessment score of 2-5</t>
  </si>
  <si>
    <t>Test method evaluation levels and associated study design schemes determined by risk assessment scoring system.</t>
  </si>
  <si>
    <t>Option</t>
  </si>
  <si>
    <t>It is apparent from the flow chart, that the degree of evaluation increases as the risk associated with a matrix increases. In this context, risk is associated with the amount of food distributed, the geographical range of distribution, etc.</t>
  </si>
  <si>
    <t>Conduct a single laboratory method validation study</t>
  </si>
  <si>
    <t>USP style Suitability Test</t>
  </si>
  <si>
    <t>7/7 positive</t>
  </si>
  <si>
    <t>19/20 positive</t>
  </si>
  <si>
    <t>Once 7/7 OR 19/20  spikes are recovered consider matrix verified: no further evaluation necessary.   May be performed in parallel with test samples, results of which will be invalidated if spikes are not recovered.</t>
  </si>
  <si>
    <t>See "Risk Assessment" Tab</t>
  </si>
  <si>
    <t>Go to 5</t>
  </si>
  <si>
    <t>Conduct risk assessment to determine level of evaluation required.</t>
  </si>
  <si>
    <t xml:space="preserve">Perform Fit-for-Purpose Test.  
</t>
  </si>
  <si>
    <t>See Fit-for-Purpose Result Analysis Tab</t>
  </si>
  <si>
    <t>1/1 positive</t>
  </si>
  <si>
    <t>Candidate method</t>
  </si>
  <si>
    <t xml:space="preserve">20-30 </t>
  </si>
  <si>
    <t>Inoculation level (CFU / test portion)</t>
  </si>
  <si>
    <t>0</t>
  </si>
  <si>
    <t>Fit-for-Purpose Assay</t>
  </si>
  <si>
    <t>The tabs in this workbook provide a series of questions, answers to which either direct the next action or build a "risk score" that is used to determine how much additional evaluation is needed to have confidence in the candidate method. In providing this guidance, there is an underlying assumption that the method has been verified for use in the laboratory and is operated within a quality system with all training, proficiency, etc documentation complete and up to date. Overall the scheme is intended to operate flexibly, and to address a range of situations and risks.</t>
  </si>
  <si>
    <t>5A</t>
  </si>
  <si>
    <t>5B</t>
  </si>
  <si>
    <t>5C</t>
  </si>
  <si>
    <t>5D</t>
  </si>
  <si>
    <t>6A</t>
  </si>
  <si>
    <t>6B</t>
  </si>
  <si>
    <t>6C</t>
  </si>
  <si>
    <t>0-1</t>
  </si>
  <si>
    <t>Go to 5D</t>
  </si>
  <si>
    <t>Go to 7A</t>
  </si>
  <si>
    <t>Go to 6B</t>
  </si>
  <si>
    <t>Go to 7C</t>
  </si>
  <si>
    <t>Your score</t>
  </si>
  <si>
    <t xml:space="preserve">Has a Fit-for-Purpose Test been performed? </t>
  </si>
  <si>
    <t>Were the results of the Fit-for-Purpose Test acceptable? (e.g. recovery of all inoculated samples)</t>
  </si>
  <si>
    <t>Is the similar representative example (from 5A) validated at the intended test portion size, or larger?</t>
  </si>
  <si>
    <t>Is the similar representative example (from 5A) validated at the intended enrichment ratio?</t>
  </si>
  <si>
    <t>How to use:</t>
  </si>
  <si>
    <r>
      <t xml:space="preserve">Is the new matrix </t>
    </r>
    <r>
      <rPr>
        <u/>
        <sz val="12"/>
        <color theme="1"/>
        <rFont val="Calibri"/>
        <family val="2"/>
        <scheme val="minor"/>
      </rPr>
      <t>inclusion</t>
    </r>
    <r>
      <rPr>
        <sz val="12"/>
        <color theme="1"/>
        <rFont val="Calibri"/>
        <family val="2"/>
        <scheme val="minor"/>
      </rPr>
      <t xml:space="preserve"> enrichment procedure the same as the validated representative example (e.g. do almonds have the same enrichment procedure as ice cream?)</t>
    </r>
  </si>
  <si>
    <t xml:space="preserve">Has a similar matrix with the same test portion size and enrichment ratio been validated? </t>
  </si>
  <si>
    <t>Is the method validated for a broad range of foods*?</t>
  </si>
  <si>
    <t>*Broad range of foods is defined as at least 15 unique matrices across three food categories. Food categories can be found in ISO 16140-2 Annex A.</t>
  </si>
  <si>
    <t>Expected Result</t>
  </si>
  <si>
    <t>Recommended Fit-for-Purpose Study Design:</t>
  </si>
  <si>
    <t>Additional Fit-for-Purpose Study Designs</t>
  </si>
  <si>
    <t>Setting the Stage:</t>
  </si>
  <si>
    <t xml:space="preserve">Next: </t>
  </si>
  <si>
    <t>Next:</t>
  </si>
  <si>
    <t>Candidate method is suitable for use with this matrix. Further evaluation is not needed but may be conducted if desired.</t>
  </si>
  <si>
    <t>Lack of detection in one of the inoculated samples suggests matrix interference with the assay or pathogen growth issues. Consider dilution, neutralization or alternative treatment to remove inhibition, then repeat Fit-for-Purpose test. If still fails, consider alternative method / platform.</t>
  </si>
  <si>
    <t xml:space="preserve"> Fit-for-Purpose Study Analysis:</t>
  </si>
  <si>
    <t>Suggests matrix interference with enrichment. Consider dilution or preenrichment medium additive (e.g. Tween) to mitigate matrix  interference, then repeat Fit-for-Purpose Assay.  If still fails, consider alternative method / platform.</t>
  </si>
  <si>
    <t>A "false positive" combined with a "false negative" suggests the samples could have been switched. Investigate. If confirmed, address laboratory procedures and rerun the Fit-for-Purpose Assay.</t>
  </si>
  <si>
    <t xml:space="preserve">Total: </t>
  </si>
  <si>
    <t>Risk assessment for suggested evaluation level</t>
  </si>
  <si>
    <t>Go to 5B</t>
  </si>
  <si>
    <t>Go to 5C</t>
  </si>
  <si>
    <t xml:space="preserve">Does the new matrix contain inclusions (e.g. ice cream with almonds vs ice cream)?                                                                                                                                                                                                 </t>
  </si>
  <si>
    <t>Go to 6A</t>
  </si>
  <si>
    <t>Go to 6C</t>
  </si>
  <si>
    <t>Go to 7B</t>
  </si>
  <si>
    <t>Assessment is complete</t>
  </si>
  <si>
    <t>Test Method Evaluation Levels</t>
  </si>
  <si>
    <t xml:space="preserve">Risk Assessment Score: </t>
  </si>
  <si>
    <t xml:space="preserve">Conduct test method evaluation study according to risk assessment score in  </t>
  </si>
  <si>
    <t>Non-inoculated controls (expected negatives)</t>
  </si>
  <si>
    <t>Inoculated 
(expected positives)</t>
  </si>
  <si>
    <t>If Yes, Next Step:</t>
  </si>
  <si>
    <t>If No, Next Step:</t>
  </si>
  <si>
    <r>
      <t xml:space="preserve">Does the matrix </t>
    </r>
    <r>
      <rPr>
        <sz val="12"/>
        <color rgb="FFFF0000"/>
        <rFont val="Calibri"/>
        <family val="2"/>
        <scheme val="minor"/>
      </rPr>
      <t>or any inclusions present</t>
    </r>
    <r>
      <rPr>
        <sz val="12"/>
        <rFont val="Calibri"/>
        <family val="2"/>
        <scheme val="minor"/>
      </rPr>
      <t xml:space="preserve"> have known ability to inhibit growth of the organism in enrichment or method detection chemistry?</t>
    </r>
  </si>
  <si>
    <t>Megan Brown, Eurofins Microbiology Laboratories, Inc., Madison WI</t>
  </si>
  <si>
    <t>FDA 5.1.1 Matrix Verification
FDA Emergency Use</t>
  </si>
  <si>
    <t>Suggests matrix inhibition during enrichment with reference method and/or a candidate method that is more sensitive than the reference method. Another possibility is that the inoculum level is much lower than intended. However, candidate method passes Fit-for-Purpose Test and can be used.</t>
  </si>
  <si>
    <t>Suggests matrix was contaminated before use, or was cross-contaminated in the laboratory. Investigate including use of confirmatory testing:
- If cross-contaminated in the laboratory, address laboratory procedures and rerun Fit-for-Purpose Assay,
- If investigation excludes laboratory contamination, suggesting the matrix was contaminated as tested, consider your reporting responsibilities.</t>
  </si>
  <si>
    <t>Start with Question 5A.  Record the value corresponding to your answer for each question under "Your score" in the yellow cells.  Follow the directions for your corresponding answer to determine which question to answer next.  If the next step in your answer says "assessment is complete"  tabulate your score from all questions and use the table on the "evaluation levels" tab to determine the level of evaluation suggested.</t>
  </si>
  <si>
    <t>Full Matrix Validation</t>
  </si>
  <si>
    <t>Moderate Matrix Evaluation</t>
  </si>
  <si>
    <t>Minimal Matrix Evaluation</t>
  </si>
  <si>
    <t xml:space="preserve">Presumptive results compared to reference method. Equivalent results required as determined by dPOD calculations. </t>
  </si>
  <si>
    <t xml:space="preserve">Presumptive results compared to reference method. </t>
  </si>
  <si>
    <t>J. David Legan, Eurofins Microbiology Laboratories, Inc., Madison WI</t>
  </si>
  <si>
    <t xml:space="preserve">Ryan D. Maus, Deibel Laboratories, Inc., Lincolnwood, IL </t>
  </si>
  <si>
    <t>Stephanie Pollard,  Clear Labs, Inc., San Carlos, CA</t>
  </si>
  <si>
    <t>Charles Kennett, TreeHouse Foods, Oak Brook IL</t>
  </si>
  <si>
    <t>Laurie Post, Deibel Laboratories, Inc., Lincolnwood, IL</t>
  </si>
  <si>
    <t>W. Evan Chaney, Diamond V, Cedar Rapids, IA</t>
  </si>
  <si>
    <t xml:space="preserve">Contributing Authors: </t>
  </si>
  <si>
    <t>Acknowledgements:</t>
  </si>
  <si>
    <t xml:space="preserve">The group would like to thank Thomas Hammack, Senior Policy Analyst for Microbiology at the Center for Food Safety and Applied Nutrition (CFSAN), for his critical input and support. </t>
  </si>
  <si>
    <t>&lt;3/3</t>
  </si>
  <si>
    <t>Detection Results (Correct result / Number tested)</t>
  </si>
  <si>
    <t>Refer to Fit-for-Purpose Result Analysis Tab</t>
  </si>
  <si>
    <t>Ignore Score Total</t>
  </si>
  <si>
    <r>
      <t>Does the matrix fit into an AOAC or</t>
    </r>
    <r>
      <rPr>
        <sz val="12"/>
        <color theme="1"/>
        <rFont val="Calibri"/>
        <family val="2"/>
        <scheme val="minor"/>
      </rPr>
      <t xml:space="preserve"> ISO 16140-2:2016 group (</t>
    </r>
    <r>
      <rPr>
        <u/>
        <sz val="12"/>
        <color indexed="8"/>
        <rFont val="Calibri"/>
        <family val="2"/>
        <scheme val="minor"/>
      </rPr>
      <t>and</t>
    </r>
    <r>
      <rPr>
        <sz val="12"/>
        <color theme="1"/>
        <rFont val="Calibri"/>
        <family val="2"/>
        <scheme val="minor"/>
      </rPr>
      <t xml:space="preserve"> subcategory - if listed) containing a validated representative example?</t>
    </r>
  </si>
  <si>
    <r>
      <t xml:space="preserve">Is the matrix inclusion representative </t>
    </r>
    <r>
      <rPr>
        <sz val="12"/>
        <color theme="1"/>
        <rFont val="Calibri"/>
        <family val="2"/>
        <scheme val="minor"/>
      </rPr>
      <t xml:space="preserve">of a </t>
    </r>
    <r>
      <rPr>
        <sz val="12"/>
        <color rgb="FFFF0000"/>
        <rFont val="Calibri"/>
        <family val="2"/>
        <scheme val="minor"/>
      </rPr>
      <t xml:space="preserve">matrix </t>
    </r>
    <r>
      <rPr>
        <sz val="12"/>
        <rFont val="Calibri"/>
        <family val="2"/>
        <scheme val="minor"/>
      </rPr>
      <t>already validated by the method?</t>
    </r>
  </si>
  <si>
    <t>Evaluation Levels tab</t>
  </si>
  <si>
    <t xml:space="preserve">See "Fit-for-Purpose Test Options" Tab </t>
  </si>
  <si>
    <t>Return to risk assessment</t>
  </si>
  <si>
    <r>
      <rPr>
        <b/>
        <sz val="12"/>
        <color theme="1"/>
        <rFont val="Calibri"/>
        <family val="2"/>
        <scheme val="minor"/>
      </rPr>
      <t>© IAFP 2020</t>
    </r>
    <r>
      <rPr>
        <sz val="12"/>
        <color theme="1"/>
        <rFont val="Calibri"/>
        <family val="2"/>
        <scheme val="minor"/>
      </rPr>
      <t xml:space="preserve">
 Permission is granted to copy this workbook for personal use, or for professional use to support your consideration and decision-making on the evaluation needed when applying a method to a new matrix. The contributing authors reserve the right to revise and reissue including in other formats. Copying for any other purpose requires expressed consent in writing from IAFP or its delegate.</t>
    </r>
  </si>
  <si>
    <t>Home</t>
  </si>
  <si>
    <t>If no published validation exists, validation must demonstrate the inclusivity and exclusivity of the method. If a narrow published validation includes inclusivity and exclusivity studies, these need not be repeated.
"Low " inoculation level should give 25 - 75 % positivity rate.</t>
  </si>
  <si>
    <t>Back to Fit for Purpose Test Options</t>
  </si>
  <si>
    <t>Back to Fit-for-Purpose Result Analysis</t>
  </si>
  <si>
    <t>Sharon L. Brunelle, Brunelle Biotech Consulting, Corvallis, OR</t>
  </si>
  <si>
    <t>Alexandria VanAusdall, Eurofins Microbiology Laboratories, Inc., Madison WI</t>
  </si>
  <si>
    <r>
      <t>Prepared by the Validation and Verification interest group of the International Association of Food Protection's Applied Laboratory Methods Professional Development Group,</t>
    </r>
    <r>
      <rPr>
        <sz val="12"/>
        <color theme="1"/>
        <rFont val="Calibri (Body)"/>
      </rPr>
      <t xml:space="preserve"> co-chairs, Megan S. Brown (Eurofins Microbiology) and </t>
    </r>
    <r>
      <rPr>
        <sz val="12"/>
        <rFont val="Calibri (Body)"/>
      </rPr>
      <t>Stephanie Pollard (Clear Labs, Inc.).</t>
    </r>
  </si>
  <si>
    <t>Patrick Bird; PMB BioTek Consulting, West Chester, OH</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</si>
</sst>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FF0000"/>
      <name val="Calibri"/>
      <family val="2"/>
      <scheme val="minor"/>
    </font>
    <font>
      <sz val="12"/>
      <name val="Calibri"/>
      <family val="2"/>
      <scheme val="minor"/>
    </font>
    <font>
      <sz val="12"/>
      <color theme="4"/>
      <name val="Calibri"/>
      <family val="2"/>
      <scheme val="minor"/>
    </font>
    <font>
      <sz val="14"/>
      <color theme="1"/>
      <name val="Calibri"/>
      <family val="2"/>
      <scheme val="minor"/>
    </font>
    <font>
      <sz val="12"/>
      <color theme="5"/>
      <name val="Calibri"/>
      <family val="2"/>
      <scheme val="minor"/>
    </font>
    <font>
      <u/>
      <sz val="12"/>
      <color theme="1"/>
      <name val="Calibri"/>
      <family val="2"/>
      <scheme val="minor"/>
    </font>
    <font>
      <b/>
      <sz val="16"/>
      <color theme="1"/>
      <name val="Calibri"/>
      <family val="2"/>
      <scheme val="minor"/>
    </font>
    <font>
      <b/>
      <sz val="22"/>
      <color theme="1"/>
      <name val="Calibri"/>
      <family val="2"/>
      <scheme val="minor"/>
    </font>
    <font>
      <b/>
      <sz val="12"/>
      <color rgb="FFFF0000"/>
      <name val="Calibri"/>
      <family val="2"/>
      <scheme val="minor"/>
    </font>
    <font>
      <sz val="12"/>
      <color rgb="FF00B050"/>
      <name val="Calibri"/>
      <family val="2"/>
      <scheme val="minor"/>
    </font>
    <font>
      <sz val="16"/>
      <color theme="1"/>
      <name val="Calibri"/>
      <family val="2"/>
      <scheme val="minor"/>
    </font>
    <font>
      <b/>
      <sz val="22"/>
      <color rgb="FFFF0000"/>
      <name val="Calibri"/>
      <family val="2"/>
      <scheme val="minor"/>
    </font>
    <font>
      <b/>
      <sz val="22"/>
      <color rgb="FF000000"/>
      <name val="Calibri"/>
      <family val="2"/>
      <scheme val="minor"/>
    </font>
    <font>
      <sz val="12"/>
      <color rgb="FF000000"/>
      <name val="Calibri"/>
      <family val="2"/>
      <scheme val="minor"/>
    </font>
    <font>
      <sz val="12"/>
      <color theme="1"/>
      <name val="Calibri (Body)"/>
    </font>
    <font>
      <b/>
      <sz val="26"/>
      <color theme="1"/>
      <name val="Calibri"/>
      <family val="2"/>
      <scheme val="minor"/>
    </font>
    <font>
      <b/>
      <sz val="12"/>
      <name val="Calibri"/>
      <family val="2"/>
      <scheme val="minor"/>
    </font>
    <font>
      <u/>
      <sz val="12"/>
      <color indexed="8"/>
      <name val="Calibri"/>
      <family val="2"/>
      <scheme val="minor"/>
    </font>
    <font>
      <b/>
      <u/>
      <sz val="22"/>
      <color theme="10"/>
      <name val="Calibri"/>
      <family val="2"/>
      <scheme val="minor"/>
    </font>
    <font>
      <b/>
      <sz val="22"/>
      <name val="Calibri"/>
      <family val="2"/>
      <scheme val="minor"/>
    </font>
    <font>
      <sz val="12"/>
      <name val="Calibri (Body)"/>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rgb="FFEDEDED"/>
        <bgColor rgb="FF000000"/>
      </patternFill>
    </fill>
    <fill>
      <patternFill patternType="solid">
        <fgColor theme="4" tint="0.79998168889431442"/>
        <bgColor indexed="64"/>
      </patternFill>
    </fill>
    <fill>
      <patternFill patternType="solid">
        <fgColor rgb="FFE2EFDA"/>
        <bgColor rgb="FF000000"/>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bottom style="thick">
        <color auto="1"/>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ck">
        <color auto="1"/>
      </right>
      <top/>
      <bottom style="medium">
        <color auto="1"/>
      </bottom>
      <diagonal/>
    </border>
    <border>
      <left style="thick">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ck">
        <color auto="1"/>
      </right>
      <top style="medium">
        <color auto="1"/>
      </top>
      <bottom/>
      <diagonal/>
    </border>
  </borders>
  <cellStyleXfs count="1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156">
    <xf numFmtId="0" fontId="0" fillId="0" borderId="0" xfId="0"/>
    <xf numFmtId="0" fontId="0" fillId="0" borderId="0" xfId="0" applyAlignment="1">
      <alignment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6" fillId="0" borderId="0" xfId="0" applyFont="1"/>
    <xf numFmtId="0" fontId="8" fillId="0" borderId="0" xfId="0" applyFont="1"/>
    <xf numFmtId="0" fontId="0" fillId="0" borderId="0" xfId="0" applyFont="1"/>
    <xf numFmtId="0" fontId="0" fillId="0" borderId="0" xfId="0" applyFont="1" applyAlignment="1">
      <alignment horizontal="left" vertical="center" wrapText="1"/>
    </xf>
    <xf numFmtId="0" fontId="10" fillId="0" borderId="0" xfId="0" applyFont="1"/>
    <xf numFmtId="0" fontId="7" fillId="0" borderId="0" xfId="0" applyFont="1" applyAlignment="1">
      <alignment vertical="top" wrapText="1"/>
    </xf>
    <xf numFmtId="0" fontId="5" fillId="0" borderId="1" xfId="0" applyFont="1" applyBorder="1" applyAlignment="1">
      <alignment horizontal="left" vertical="center" wrapText="1"/>
    </xf>
    <xf numFmtId="0" fontId="0" fillId="0" borderId="0" xfId="0" applyFont="1" applyAlignment="1">
      <alignment vertical="top" wrapText="1"/>
    </xf>
    <xf numFmtId="0" fontId="4" fillId="0" borderId="0" xfId="0" applyFont="1"/>
    <xf numFmtId="0" fontId="2" fillId="0" borderId="0" xfId="9" applyAlignment="1">
      <alignment horizontal="left" vertical="center" wrapText="1"/>
    </xf>
    <xf numFmtId="0" fontId="4" fillId="0" borderId="0" xfId="0" applyFont="1" applyAlignment="1">
      <alignment wrapText="1"/>
    </xf>
    <xf numFmtId="0" fontId="2" fillId="0" borderId="0" xfId="9"/>
    <xf numFmtId="0" fontId="1" fillId="0" borderId="0" xfId="0" applyFont="1"/>
    <xf numFmtId="0" fontId="0" fillId="0" borderId="0" xfId="0" applyBorder="1"/>
    <xf numFmtId="0" fontId="1" fillId="0" borderId="1" xfId="0" applyFont="1" applyBorder="1" applyAlignment="1">
      <alignment horizontal="center" wrapText="1"/>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16" fontId="5" fillId="0" borderId="1" xfId="0" quotePrefix="1" applyNumberFormat="1"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Border="1" applyAlignment="1">
      <alignment horizontal="center" vertical="center"/>
    </xf>
    <xf numFmtId="0" fontId="0" fillId="0" borderId="0" xfId="0" applyFont="1" applyFill="1"/>
    <xf numFmtId="0" fontId="0" fillId="0" borderId="0" xfId="0" applyFill="1"/>
    <xf numFmtId="0" fontId="0"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0" fillId="0" borderId="1" xfId="0" applyNumberFormat="1" applyFont="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9" applyBorder="1" applyAlignment="1">
      <alignment horizontal="center" vertical="center" wrapText="1"/>
    </xf>
    <xf numFmtId="0" fontId="2" fillId="0" borderId="0" xfId="9" applyFill="1" applyBorder="1" applyAlignment="1">
      <alignment horizontal="center" wrapText="1"/>
    </xf>
    <xf numFmtId="0" fontId="11" fillId="0" borderId="7" xfId="0" applyFont="1" applyBorder="1" applyAlignment="1">
      <alignmen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2" xfId="0" applyFill="1" applyBorder="1" applyAlignment="1">
      <alignment horizontal="center" vertical="center"/>
    </xf>
    <xf numFmtId="0" fontId="11" fillId="0" borderId="0" xfId="0" applyFont="1" applyBorder="1" applyAlignment="1">
      <alignment vertical="center" wrapText="1"/>
    </xf>
    <xf numFmtId="0" fontId="0" fillId="0" borderId="0" xfId="0" applyAlignment="1">
      <alignment horizontal="center" vertical="center"/>
    </xf>
    <xf numFmtId="0" fontId="12" fillId="0" borderId="0" xfId="0" applyFont="1" applyAlignment="1">
      <alignment horizontal="center" vertical="center"/>
    </xf>
    <xf numFmtId="0" fontId="0" fillId="0" borderId="0" xfId="0" applyBorder="1" applyAlignment="1">
      <alignment horizontal="center" vertical="center"/>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1" fillId="4" borderId="7" xfId="0" applyFont="1" applyFill="1" applyBorder="1" applyAlignment="1">
      <alignment horizontal="center" vertical="center" wrapText="1"/>
    </xf>
    <xf numFmtId="0" fontId="15" fillId="0" borderId="0" xfId="0" applyFont="1" applyBorder="1" applyAlignment="1">
      <alignment horizontal="center" vertical="center" wrapText="1"/>
    </xf>
    <xf numFmtId="0" fontId="4" fillId="0" borderId="0" xfId="9" applyFont="1" applyBorder="1" applyAlignment="1">
      <alignment horizontal="left" vertical="center" wrapText="1"/>
    </xf>
    <xf numFmtId="0" fontId="0" fillId="0" borderId="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0" fillId="0" borderId="9" xfId="0" applyFont="1" applyBorder="1" applyAlignment="1">
      <alignment horizontal="right" vertical="center"/>
    </xf>
    <xf numFmtId="0" fontId="0" fillId="0" borderId="0" xfId="0" applyFont="1" applyFill="1" applyAlignment="1">
      <alignment horizontal="left" vertical="center" wrapText="1"/>
    </xf>
    <xf numFmtId="0" fontId="1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16" fillId="0" borderId="9"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0" fillId="0" borderId="13" xfId="0" applyBorder="1" applyAlignment="1">
      <alignment horizontal="center" vertical="center"/>
    </xf>
    <xf numFmtId="0" fontId="0" fillId="0" borderId="0" xfId="0" applyBorder="1" applyAlignment="1">
      <alignment horizontal="right"/>
    </xf>
    <xf numFmtId="0" fontId="2" fillId="0" borderId="0" xfId="9" applyAlignment="1">
      <alignment horizontal="left"/>
    </xf>
    <xf numFmtId="0" fontId="0" fillId="0" borderId="0" xfId="0" applyFont="1" applyAlignment="1">
      <alignment wrapText="1"/>
    </xf>
    <xf numFmtId="0" fontId="1" fillId="0" borderId="0" xfId="0" applyFont="1" applyBorder="1" applyAlignment="1">
      <alignment vertical="center" wrapText="1"/>
    </xf>
    <xf numFmtId="0" fontId="19" fillId="4" borderId="7" xfId="9" applyFont="1" applyFill="1" applyBorder="1" applyAlignment="1">
      <alignment horizontal="center" vertical="center" wrapText="1"/>
    </xf>
    <xf numFmtId="0" fontId="0" fillId="0" borderId="21" xfId="0" applyBorder="1" applyAlignment="1">
      <alignment horizontal="center" vertical="center"/>
    </xf>
    <xf numFmtId="49" fontId="0" fillId="0" borderId="21" xfId="0" applyNumberFormat="1" applyBorder="1" applyAlignment="1">
      <alignment horizontal="center" vertical="center"/>
    </xf>
    <xf numFmtId="49" fontId="0" fillId="0" borderId="21" xfId="0" applyNumberFormat="1" applyFill="1" applyBorder="1" applyAlignment="1">
      <alignment horizontal="center" vertical="center"/>
    </xf>
    <xf numFmtId="0" fontId="0" fillId="0" borderId="4" xfId="0" applyBorder="1" applyAlignment="1">
      <alignment horizontal="center" vertical="center"/>
    </xf>
    <xf numFmtId="49" fontId="0" fillId="0" borderId="4" xfId="0" applyNumberFormat="1" applyBorder="1" applyAlignment="1">
      <alignment horizontal="center" vertical="center"/>
    </xf>
    <xf numFmtId="0" fontId="0" fillId="0" borderId="26" xfId="0" applyBorder="1" applyAlignment="1">
      <alignment horizontal="center" vertical="center"/>
    </xf>
    <xf numFmtId="49" fontId="0" fillId="0" borderId="26" xfId="0" applyNumberFormat="1" applyBorder="1" applyAlignment="1">
      <alignment horizontal="center" vertical="center"/>
    </xf>
    <xf numFmtId="49" fontId="0" fillId="0" borderId="26" xfId="0" applyNumberFormat="1" applyFill="1" applyBorder="1" applyAlignment="1">
      <alignment horizontal="center" vertical="center"/>
    </xf>
    <xf numFmtId="0" fontId="0" fillId="0" borderId="29" xfId="0" applyBorder="1" applyAlignment="1">
      <alignment horizontal="center" vertical="center"/>
    </xf>
    <xf numFmtId="49" fontId="0" fillId="0" borderId="29" xfId="0" applyNumberFormat="1" applyBorder="1" applyAlignment="1">
      <alignment horizontal="center" vertical="center"/>
    </xf>
    <xf numFmtId="0" fontId="1" fillId="4" borderId="3" xfId="0" applyFont="1" applyFill="1" applyBorder="1" applyAlignment="1">
      <alignment horizontal="center" vertical="center" wrapText="1"/>
    </xf>
    <xf numFmtId="0" fontId="22" fillId="0" borderId="9" xfId="9" applyFont="1" applyBorder="1" applyAlignment="1">
      <alignment horizontal="center" vertical="center"/>
    </xf>
    <xf numFmtId="0" fontId="20" fillId="0" borderId="1" xfId="0" applyFont="1" applyFill="1" applyBorder="1" applyAlignment="1">
      <alignment horizontal="center" wrapText="1"/>
    </xf>
    <xf numFmtId="0" fontId="23" fillId="0" borderId="5" xfId="0" applyFont="1" applyBorder="1" applyAlignment="1">
      <alignment horizontal="center" vertical="center" wrapText="1"/>
    </xf>
    <xf numFmtId="0" fontId="2" fillId="0" borderId="0" xfId="9" applyAlignment="1">
      <alignment horizontal="right"/>
    </xf>
    <xf numFmtId="0" fontId="2" fillId="0" borderId="0" xfId="9" applyFill="1" applyAlignment="1">
      <alignment horizontal="left" vertical="center" wrapText="1"/>
    </xf>
    <xf numFmtId="0" fontId="0" fillId="0" borderId="0" xfId="0" applyFill="1" applyAlignment="1">
      <alignment wrapText="1"/>
    </xf>
    <xf numFmtId="0" fontId="1" fillId="2" borderId="1"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2" fillId="0" borderId="0" xfId="9" applyAlignment="1">
      <alignment horizontal="left" vertical="center"/>
    </xf>
    <xf numFmtId="0" fontId="1" fillId="0" borderId="0" xfId="0" applyFont="1" applyAlignment="1">
      <alignment wrapText="1"/>
    </xf>
    <xf numFmtId="0" fontId="2" fillId="0" borderId="5" xfId="9" applyFill="1" applyBorder="1" applyAlignment="1">
      <alignment horizontal="center" vertical="center" wrapText="1"/>
    </xf>
    <xf numFmtId="0" fontId="2" fillId="0" borderId="6" xfId="9" applyBorder="1" applyAlignment="1">
      <alignment horizontal="center" vertical="center" wrapText="1"/>
    </xf>
    <xf numFmtId="0" fontId="11" fillId="4" borderId="7" xfId="0" applyFont="1" applyFill="1" applyBorder="1" applyAlignment="1">
      <alignment horizontal="center" vertical="center" wrapText="1"/>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1" xfId="0" applyFont="1" applyBorder="1" applyAlignment="1">
      <alignment horizontal="center" vertical="center" wrapText="1"/>
    </xf>
    <xf numFmtId="0" fontId="2" fillId="0" borderId="3" xfId="9" applyBorder="1" applyAlignment="1">
      <alignment horizontal="center" vertical="center" wrapText="1"/>
    </xf>
    <xf numFmtId="0" fontId="2" fillId="0" borderId="2" xfId="9" applyBorder="1" applyAlignment="1">
      <alignment horizontal="center" vertical="center" wrapText="1"/>
    </xf>
    <xf numFmtId="0" fontId="2" fillId="0" borderId="4" xfId="9"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13"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Border="1" applyAlignment="1">
      <alignment horizontal="center" vertical="center" wrapText="1"/>
    </xf>
    <xf numFmtId="0" fontId="2" fillId="0" borderId="11" xfId="9" applyBorder="1" applyAlignment="1">
      <alignment horizontal="center" vertical="center" wrapText="1"/>
    </xf>
    <xf numFmtId="0" fontId="2" fillId="0" borderId="12" xfId="9" applyBorder="1" applyAlignment="1">
      <alignment horizontal="center" vertical="center" wrapText="1"/>
    </xf>
    <xf numFmtId="0" fontId="1" fillId="4" borderId="16"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7"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1" fillId="0" borderId="23" xfId="0" applyFont="1" applyBorder="1" applyAlignment="1">
      <alignment horizontal="center" vertical="center"/>
    </xf>
    <xf numFmtId="0" fontId="1" fillId="0" borderId="20" xfId="0" applyFont="1" applyBorder="1" applyAlignment="1">
      <alignment horizontal="center" vertical="center"/>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5" fillId="0" borderId="7" xfId="9" applyFont="1" applyBorder="1" applyAlignment="1">
      <alignment horizontal="center" vertical="center" wrapText="1"/>
    </xf>
    <xf numFmtId="0" fontId="5" fillId="0" borderId="6" xfId="9" applyFont="1" applyBorder="1" applyAlignment="1">
      <alignment horizontal="center" vertical="center" wrapText="1"/>
    </xf>
    <xf numFmtId="0" fontId="16" fillId="6" borderId="7" xfId="0" applyFont="1" applyFill="1" applyBorder="1" applyAlignment="1">
      <alignment horizontal="center" vertical="center" wrapText="1"/>
    </xf>
    <xf numFmtId="0" fontId="1" fillId="7" borderId="5" xfId="0" applyFont="1" applyFill="1" applyBorder="1" applyAlignment="1">
      <alignment horizontal="center"/>
    </xf>
    <xf numFmtId="0" fontId="1" fillId="7" borderId="7" xfId="0" applyFont="1" applyFill="1" applyBorder="1" applyAlignment="1">
      <alignment horizontal="center"/>
    </xf>
    <xf numFmtId="0" fontId="1" fillId="3" borderId="5" xfId="0" applyFont="1" applyFill="1" applyBorder="1" applyAlignment="1">
      <alignment horizontal="center"/>
    </xf>
    <xf numFmtId="0" fontId="1" fillId="3" borderId="7" xfId="0" applyFont="1" applyFill="1" applyBorder="1" applyAlignment="1">
      <alignment horizontal="center"/>
    </xf>
    <xf numFmtId="0" fontId="11" fillId="5" borderId="7" xfId="0" applyFont="1" applyFill="1" applyBorder="1" applyAlignment="1">
      <alignment horizontal="center" vertical="center" wrapText="1"/>
    </xf>
    <xf numFmtId="0" fontId="22" fillId="0" borderId="9" xfId="9" applyFont="1" applyBorder="1" applyAlignment="1">
      <alignment horizontal="right" vertical="center"/>
    </xf>
    <xf numFmtId="0" fontId="1" fillId="4" borderId="4" xfId="0" applyFont="1" applyFill="1" applyBorder="1" applyAlignment="1">
      <alignment horizontal="center" vertical="center"/>
    </xf>
    <xf numFmtId="0" fontId="2" fillId="0" borderId="9" xfId="9" applyBorder="1" applyAlignment="1">
      <alignment horizontal="left" vertical="center" wrapText="1"/>
    </xf>
    <xf numFmtId="0" fontId="20" fillId="0" borderId="3"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4" fillId="0" borderId="0" xfId="0" applyFont="1" applyAlignment="1">
      <alignment horizontal="right"/>
    </xf>
    <xf numFmtId="0" fontId="14" fillId="0" borderId="14" xfId="0" applyFont="1" applyBorder="1" applyAlignment="1">
      <alignment horizontal="right"/>
    </xf>
    <xf numFmtId="0" fontId="5" fillId="0" borderId="1" xfId="0" applyFont="1" applyBorder="1" applyAlignment="1">
      <alignment horizontal="left"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5" fillId="0" borderId="2" xfId="0" applyFont="1" applyBorder="1" applyAlignment="1">
      <alignment horizontal="center" vertical="center" wrapText="1"/>
    </xf>
  </cellXfs>
  <cellStyles count="10">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3</xdr:col>
      <xdr:colOff>395816</xdr:colOff>
      <xdr:row>36</xdr:row>
      <xdr:rowOff>148147</xdr:rowOff>
    </xdr:to>
    <xdr:pic>
      <xdr:nvPicPr>
        <xdr:cNvPr id="4" name="Picture 3">
          <a:extLst>
            <a:ext uri="{FF2B5EF4-FFF2-40B4-BE49-F238E27FC236}">
              <a16:creationId xmlns="" xmlns:a16="http://schemas.microsoft.com/office/drawing/2014/main" id="{ECC86A18-8DF7-FD4B-A3D7-ED134AB427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6083" y="3164417"/>
          <a:ext cx="10058400" cy="5259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oma.aoac.org/app_j.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2"/>
  <sheetViews>
    <sheetView showGridLines="0" tabSelected="1" topLeftCell="A10" zoomScale="90" zoomScaleNormal="90" workbookViewId="0">
      <selection activeCell="B43" sqref="B43"/>
    </sheetView>
  </sheetViews>
  <sheetFormatPr defaultColWidth="11" defaultRowHeight="15.75"/>
  <cols>
    <col min="2" max="2" width="126.875" customWidth="1"/>
    <col min="3" max="3" width="42.5" hidden="1" customWidth="1"/>
  </cols>
  <sheetData>
    <row r="2" spans="2:9" ht="29.1" customHeight="1">
      <c r="B2" s="47" t="s">
        <v>110</v>
      </c>
      <c r="C2" s="36"/>
    </row>
    <row r="3" spans="2:9" ht="18" customHeight="1">
      <c r="B3" s="15" t="s">
        <v>24</v>
      </c>
      <c r="C3" s="40"/>
    </row>
    <row r="4" spans="2:9" ht="18" customHeight="1">
      <c r="B4" s="15"/>
      <c r="C4" s="40"/>
    </row>
    <row r="5" spans="2:9" ht="31.5">
      <c r="B5" s="11" t="s">
        <v>42</v>
      </c>
      <c r="C5" s="9"/>
      <c r="D5" s="9"/>
      <c r="E5" s="9"/>
      <c r="F5" s="9"/>
      <c r="G5" s="9"/>
      <c r="H5" s="9"/>
      <c r="I5" s="9"/>
    </row>
    <row r="6" spans="2:9" ht="63">
      <c r="B6" s="11" t="s">
        <v>84</v>
      </c>
      <c r="C6" s="9"/>
      <c r="D6" s="9"/>
      <c r="E6" s="9"/>
      <c r="F6" s="9"/>
      <c r="G6" s="9"/>
      <c r="H6" s="9"/>
      <c r="I6" s="9"/>
    </row>
    <row r="7" spans="2:9" ht="18.75">
      <c r="B7" s="11"/>
      <c r="C7" s="9"/>
      <c r="D7" s="9"/>
      <c r="E7" s="9"/>
      <c r="F7" s="9"/>
      <c r="G7" s="9"/>
      <c r="H7" s="9"/>
      <c r="I7" s="9"/>
    </row>
    <row r="8" spans="2:9" ht="31.5">
      <c r="B8" s="11" t="s">
        <v>67</v>
      </c>
      <c r="C8" s="9"/>
      <c r="D8" s="9"/>
      <c r="E8" s="9"/>
      <c r="F8" s="9"/>
      <c r="G8" s="9"/>
      <c r="H8" s="9"/>
      <c r="I8" s="9"/>
    </row>
    <row r="9" spans="2:9" ht="15.75" customHeight="1">
      <c r="C9" s="9"/>
      <c r="D9" s="9"/>
      <c r="E9" s="9"/>
      <c r="F9" s="9"/>
      <c r="G9" s="9"/>
      <c r="H9" s="9"/>
      <c r="I9" s="9"/>
    </row>
    <row r="10" spans="2:9" ht="15.75" customHeight="1">
      <c r="C10" s="9"/>
      <c r="D10" s="9"/>
      <c r="E10" s="9"/>
      <c r="F10" s="9"/>
      <c r="G10" s="9"/>
      <c r="H10" s="9"/>
      <c r="I10" s="9"/>
    </row>
    <row r="11" spans="2:9" ht="15.75" customHeight="1">
      <c r="C11" s="9"/>
      <c r="D11" s="9"/>
      <c r="E11" s="9"/>
      <c r="F11" s="9"/>
      <c r="G11" s="9"/>
      <c r="H11" s="9"/>
      <c r="I11" s="9"/>
    </row>
    <row r="12" spans="2:9" ht="15.75" customHeight="1">
      <c r="C12" s="9"/>
      <c r="D12" s="9"/>
      <c r="E12" s="9"/>
      <c r="F12" s="9"/>
      <c r="G12" s="9"/>
      <c r="H12" s="9"/>
      <c r="I12" s="9"/>
    </row>
    <row r="13" spans="2:9" ht="15.75" customHeight="1">
      <c r="C13" s="9"/>
      <c r="D13" s="9"/>
      <c r="E13" s="9"/>
      <c r="F13" s="9"/>
      <c r="G13" s="9"/>
      <c r="H13" s="9"/>
      <c r="I13" s="9"/>
    </row>
    <row r="14" spans="2:9" ht="15.75" customHeight="1">
      <c r="C14" s="9"/>
      <c r="D14" s="9"/>
      <c r="E14" s="9"/>
      <c r="F14" s="9"/>
      <c r="G14" s="9"/>
      <c r="H14" s="9"/>
      <c r="I14" s="9"/>
    </row>
    <row r="15" spans="2:9" ht="15.75" customHeight="1">
      <c r="C15" s="9"/>
      <c r="D15" s="9"/>
      <c r="E15" s="9"/>
      <c r="F15" s="9"/>
      <c r="G15" s="9"/>
      <c r="H15" s="9"/>
      <c r="I15" s="9"/>
    </row>
    <row r="16" spans="2:9" ht="15.75" customHeight="1">
      <c r="C16" s="9"/>
      <c r="D16" s="9"/>
      <c r="E16" s="9"/>
      <c r="F16" s="9"/>
      <c r="G16" s="9"/>
      <c r="H16" s="9"/>
      <c r="I16" s="9"/>
    </row>
    <row r="17" spans="2:9" ht="15.75" customHeight="1">
      <c r="C17" s="9"/>
      <c r="D17" s="9"/>
      <c r="E17" s="9"/>
      <c r="F17" s="9"/>
      <c r="G17" s="9"/>
      <c r="H17" s="9"/>
      <c r="I17" s="9"/>
    </row>
    <row r="18" spans="2:9" ht="15.75" customHeight="1">
      <c r="C18" s="9"/>
      <c r="D18" s="9"/>
      <c r="E18" s="9"/>
      <c r="F18" s="9"/>
      <c r="G18" s="9"/>
      <c r="H18" s="9"/>
      <c r="I18" s="9"/>
    </row>
    <row r="19" spans="2:9" ht="15.75" customHeight="1">
      <c r="C19" s="9"/>
      <c r="D19" s="9"/>
      <c r="E19" s="9"/>
      <c r="F19" s="9"/>
      <c r="G19" s="9"/>
      <c r="H19" s="9"/>
      <c r="I19" s="9"/>
    </row>
    <row r="20" spans="2:9" ht="15.75" customHeight="1">
      <c r="C20" s="9"/>
      <c r="D20" s="9"/>
      <c r="E20" s="9"/>
      <c r="F20" s="9"/>
      <c r="G20" s="9"/>
      <c r="H20" s="9"/>
      <c r="I20" s="9"/>
    </row>
    <row r="21" spans="2:9" ht="15.75" customHeight="1">
      <c r="C21" s="9"/>
      <c r="D21" s="9"/>
      <c r="E21" s="9"/>
      <c r="F21" s="9"/>
      <c r="G21" s="9"/>
      <c r="H21" s="9"/>
      <c r="I21" s="9"/>
    </row>
    <row r="22" spans="2:9" ht="18.75">
      <c r="C22" s="9"/>
      <c r="D22" s="9"/>
      <c r="E22" s="9"/>
      <c r="F22" s="9"/>
      <c r="G22" s="9"/>
      <c r="H22" s="9"/>
      <c r="I22" s="9"/>
    </row>
    <row r="23" spans="2:9" ht="15.75" customHeight="1">
      <c r="B23" s="9"/>
      <c r="C23" s="9"/>
      <c r="D23" s="9"/>
      <c r="E23" s="9"/>
      <c r="F23" s="9"/>
      <c r="G23" s="9"/>
      <c r="H23" s="9"/>
      <c r="I23" s="9"/>
    </row>
    <row r="24" spans="2:9" ht="15.75" customHeight="1">
      <c r="B24" s="9"/>
      <c r="C24" s="9"/>
      <c r="D24" s="9"/>
      <c r="E24" s="9"/>
      <c r="F24" s="9"/>
      <c r="G24" s="9"/>
      <c r="H24" s="9"/>
      <c r="I24" s="9"/>
    </row>
    <row r="25" spans="2:9" ht="15.75" customHeight="1">
      <c r="B25" s="9"/>
      <c r="C25" s="9"/>
      <c r="D25" s="9"/>
      <c r="E25" s="9"/>
      <c r="F25" s="9"/>
      <c r="G25" s="9"/>
      <c r="H25" s="9"/>
      <c r="I25" s="9"/>
    </row>
    <row r="26" spans="2:9" ht="15.75" customHeight="1">
      <c r="B26" s="9"/>
      <c r="C26" s="9"/>
      <c r="D26" s="9"/>
      <c r="E26" s="9"/>
      <c r="F26" s="9"/>
      <c r="G26" s="9"/>
      <c r="H26" s="9"/>
      <c r="I26" s="9"/>
    </row>
    <row r="37" spans="2:2" ht="36" customHeight="1"/>
    <row r="39" spans="2:2" ht="31.5">
      <c r="B39" s="71" t="s">
        <v>170</v>
      </c>
    </row>
    <row r="40" spans="2:2" ht="24.95" customHeight="1">
      <c r="B40" s="95" t="s">
        <v>151</v>
      </c>
    </row>
    <row r="41" spans="2:2">
      <c r="B41" s="71" t="s">
        <v>171</v>
      </c>
    </row>
    <row r="42" spans="2:2">
      <c r="B42" s="71" t="s">
        <v>135</v>
      </c>
    </row>
    <row r="43" spans="2:2">
      <c r="B43" s="71" t="s">
        <v>168</v>
      </c>
    </row>
    <row r="44" spans="2:2">
      <c r="B44" s="71" t="s">
        <v>150</v>
      </c>
    </row>
    <row r="45" spans="2:2">
      <c r="B45" s="71" t="s">
        <v>148</v>
      </c>
    </row>
    <row r="46" spans="2:2">
      <c r="B46" s="71" t="s">
        <v>145</v>
      </c>
    </row>
    <row r="47" spans="2:2">
      <c r="B47" s="71" t="s">
        <v>146</v>
      </c>
    </row>
    <row r="48" spans="2:2">
      <c r="B48" s="71" t="s">
        <v>147</v>
      </c>
    </row>
    <row r="49" spans="2:3">
      <c r="B49" s="71" t="s">
        <v>149</v>
      </c>
    </row>
    <row r="50" spans="2:3">
      <c r="B50" s="71" t="s">
        <v>169</v>
      </c>
    </row>
    <row r="51" spans="2:3">
      <c r="B51" s="12"/>
    </row>
    <row r="52" spans="2:3" ht="63">
      <c r="B52" s="90" t="s">
        <v>163</v>
      </c>
    </row>
    <row r="53" spans="2:3">
      <c r="B53" s="89"/>
    </row>
    <row r="54" spans="2:3" ht="24.75" customHeight="1">
      <c r="B54" s="72" t="s">
        <v>152</v>
      </c>
    </row>
    <row r="55" spans="2:3" ht="31.5">
      <c r="B55" s="71" t="s">
        <v>153</v>
      </c>
    </row>
    <row r="56" spans="2:3">
      <c r="B56" s="13"/>
    </row>
    <row r="57" spans="2:3">
      <c r="B57" s="16" t="s">
        <v>34</v>
      </c>
      <c r="C57" s="12" t="s">
        <v>22</v>
      </c>
    </row>
    <row r="58" spans="2:3" ht="47.25">
      <c r="B58" s="1" t="s">
        <v>35</v>
      </c>
    </row>
    <row r="59" spans="2:3" ht="13.5" customHeight="1">
      <c r="C59" s="14" t="s">
        <v>23</v>
      </c>
    </row>
    <row r="60" spans="2:3" ht="33.75">
      <c r="B60" s="73" t="s">
        <v>112</v>
      </c>
    </row>
    <row r="61" spans="2:3">
      <c r="B61" s="15"/>
    </row>
    <row r="62" spans="2:3">
      <c r="B62" s="15" t="s">
        <v>24</v>
      </c>
    </row>
  </sheetData>
  <sheetProtection algorithmName="SHA-512" hashValue="AnN/Z/24LZzBXfxVOGYFh1p7H5vFPJCruHujHIVrWcs+eErKgT9BbQLtioPHlqWjQ+Ks5aJf+6QYYkBH+IU1EA==" saltValue="voY6NUrHwH5MmrmwSmFV8Q==" spinCount="100000" sheet="1" objects="1" scenarios="1"/>
  <hyperlinks>
    <hyperlink ref="B62" location="'Method Assessment'!A1" display="'Method Assessment'!A1"/>
    <hyperlink ref="B60" location="'Method Assessment'!A1" display="Next:"/>
    <hyperlink ref="B3" location="'Method Assessment'!A1" display="'Method Assessment'!A1"/>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zoomScalePageLayoutView="75" workbookViewId="0">
      <selection activeCell="C7" sqref="C7"/>
    </sheetView>
  </sheetViews>
  <sheetFormatPr defaultColWidth="8.875" defaultRowHeight="15.75"/>
  <cols>
    <col min="2" max="2" width="18.625" customWidth="1"/>
    <col min="3" max="3" width="43" customWidth="1"/>
    <col min="4" max="4" width="30.875" customWidth="1"/>
    <col min="5" max="5" width="35.625" customWidth="1"/>
    <col min="6" max="6" width="12.875" customWidth="1"/>
  </cols>
  <sheetData>
    <row r="1" spans="1:9" ht="21">
      <c r="A1" s="34" t="s">
        <v>164</v>
      </c>
      <c r="B1" s="8" t="s">
        <v>47</v>
      </c>
      <c r="C1" s="6"/>
      <c r="D1" s="6"/>
      <c r="E1" s="6"/>
    </row>
    <row r="2" spans="1:9" ht="21">
      <c r="A2" s="8"/>
      <c r="B2" s="8"/>
      <c r="C2" s="6"/>
      <c r="D2" s="6"/>
      <c r="E2" s="6"/>
    </row>
    <row r="3" spans="1:9" ht="28.5">
      <c r="B3" s="98" t="s">
        <v>48</v>
      </c>
      <c r="C3" s="98"/>
      <c r="D3" s="98"/>
      <c r="E3" s="98"/>
    </row>
    <row r="4" spans="1:9" ht="28.5">
      <c r="B4" s="44"/>
      <c r="C4" s="44"/>
      <c r="D4" s="45"/>
      <c r="E4" s="45"/>
    </row>
    <row r="5" spans="1:9">
      <c r="B5" s="103" t="s">
        <v>6</v>
      </c>
      <c r="C5" s="101" t="s">
        <v>9</v>
      </c>
      <c r="D5" s="99" t="s">
        <v>25</v>
      </c>
      <c r="E5" s="100"/>
      <c r="G5" s="1"/>
      <c r="H5" s="1"/>
      <c r="I5" s="1"/>
    </row>
    <row r="6" spans="1:9">
      <c r="B6" s="103"/>
      <c r="C6" s="102"/>
      <c r="D6" s="51" t="s">
        <v>13</v>
      </c>
      <c r="E6" s="51" t="s">
        <v>14</v>
      </c>
      <c r="G6" s="1"/>
      <c r="H6" s="1"/>
      <c r="I6" s="1"/>
    </row>
    <row r="7" spans="1:9" ht="31.5">
      <c r="B7" s="3">
        <v>0</v>
      </c>
      <c r="C7" s="33" t="s">
        <v>46</v>
      </c>
      <c r="D7" s="3" t="s">
        <v>26</v>
      </c>
      <c r="E7" s="33" t="s">
        <v>27</v>
      </c>
      <c r="G7" s="1"/>
      <c r="H7" s="1"/>
      <c r="I7" s="1"/>
    </row>
    <row r="8" spans="1:9" ht="31.5">
      <c r="B8" s="3">
        <v>1</v>
      </c>
      <c r="C8" s="33" t="s">
        <v>12</v>
      </c>
      <c r="D8" s="33" t="s">
        <v>28</v>
      </c>
      <c r="E8" s="34" t="s">
        <v>68</v>
      </c>
      <c r="G8" s="1"/>
      <c r="H8" s="1"/>
      <c r="I8" s="1"/>
    </row>
    <row r="9" spans="1:9" ht="31.5">
      <c r="B9" s="3">
        <v>2</v>
      </c>
      <c r="C9" s="33" t="s">
        <v>105</v>
      </c>
      <c r="D9" s="33" t="s">
        <v>18</v>
      </c>
      <c r="E9" s="33" t="s">
        <v>74</v>
      </c>
    </row>
    <row r="10" spans="1:9" ht="31.5">
      <c r="B10" s="29">
        <v>3</v>
      </c>
      <c r="C10" s="23" t="s">
        <v>104</v>
      </c>
      <c r="D10" s="23" t="s">
        <v>60</v>
      </c>
      <c r="E10" s="23" t="s">
        <v>74</v>
      </c>
    </row>
    <row r="11" spans="1:9" ht="62.25" customHeight="1">
      <c r="B11" s="29">
        <v>4</v>
      </c>
      <c r="C11" s="35" t="s">
        <v>76</v>
      </c>
      <c r="D11" s="96" t="s">
        <v>161</v>
      </c>
      <c r="E11" s="97"/>
    </row>
    <row r="12" spans="1:9" ht="31.5">
      <c r="B12" s="3">
        <v>5</v>
      </c>
      <c r="C12" s="34" t="s">
        <v>75</v>
      </c>
      <c r="D12" s="96" t="s">
        <v>73</v>
      </c>
      <c r="E12" s="97"/>
    </row>
    <row r="14" spans="1:9">
      <c r="B14" t="s">
        <v>106</v>
      </c>
    </row>
    <row r="17" spans="2:2" ht="21">
      <c r="B17" s="8"/>
    </row>
  </sheetData>
  <sheetProtection algorithmName="SHA-512" hashValue="ZlE+xbjRGeTr0FLCEBJnoKnjSp1ZQnIvfspyZma1wtUlR+9iXe/2zs3pIHwxXDo9UfmHLvufR1OTC4wPCwzpkQ==" saltValue="+6+UZnTJsAut8+3NDHQMBQ==" spinCount="100000" sheet="1" objects="1" scenarios="1"/>
  <mergeCells count="6">
    <mergeCell ref="D12:E12"/>
    <mergeCell ref="B3:E3"/>
    <mergeCell ref="D5:E5"/>
    <mergeCell ref="D11:E11"/>
    <mergeCell ref="C5:C6"/>
    <mergeCell ref="B5:B6"/>
  </mergeCells>
  <hyperlinks>
    <hyperlink ref="E8" r:id="rId1" display="Conduct validation study, e.g. following AOAC Appendix J, or consider an alternative method / platform."/>
    <hyperlink ref="C12" location="'Risk Assessment'!A1" display="Conduct risk assessment to determine level of evaluation required."/>
    <hyperlink ref="C11" location="'Fit-for-Purpose Test Options'!A1" display="'Fit-for-Purpose Test Options'!A1"/>
    <hyperlink ref="D12:E12" location="'Risk Assessment'!A1" display="See &quot;Risk Assessment&quot; Tab"/>
    <hyperlink ref="D11:E11" location="'Fit-for-Purpose Test Options'!A1" display="See &quot;Fit-for-Purpose Test Options&quot; Tab and &quot;Fit-for-Purpose Result Analysis&quot; Tab (if needed)."/>
    <hyperlink ref="A1" location="'Read this first'!A1" display="Home"/>
  </hyperlinks>
  <pageMargins left="0.7" right="0.7" top="0.75" bottom="0.75" header="0.3" footer="0.3"/>
  <pageSetup paperSize="17" scale="7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election activeCell="F5" sqref="F5:F7"/>
    </sheetView>
  </sheetViews>
  <sheetFormatPr defaultColWidth="8.875" defaultRowHeight="15.75"/>
  <cols>
    <col min="2" max="2" width="27.625" customWidth="1"/>
    <col min="3" max="3" width="18.875" customWidth="1"/>
    <col min="4" max="4" width="23.375" customWidth="1"/>
    <col min="5" max="5" width="18.125" customWidth="1"/>
    <col min="6" max="6" width="30" customWidth="1"/>
    <col min="7" max="7" width="46.5" customWidth="1"/>
  </cols>
  <sheetData>
    <row r="1" spans="1:7" ht="30" customHeight="1">
      <c r="A1" s="34" t="s">
        <v>164</v>
      </c>
    </row>
    <row r="2" spans="1:7" ht="29.1" customHeight="1">
      <c r="B2" s="98" t="s">
        <v>108</v>
      </c>
      <c r="C2" s="98"/>
      <c r="D2" s="98"/>
      <c r="E2" s="98"/>
      <c r="F2" s="98"/>
      <c r="G2" s="40"/>
    </row>
    <row r="4" spans="1:7" ht="31.5">
      <c r="B4" s="51" t="s">
        <v>66</v>
      </c>
      <c r="C4" s="51" t="s">
        <v>1</v>
      </c>
      <c r="D4" s="51" t="s">
        <v>81</v>
      </c>
      <c r="E4" s="51" t="s">
        <v>58</v>
      </c>
      <c r="F4" s="51" t="s">
        <v>3</v>
      </c>
    </row>
    <row r="5" spans="1:7" ht="19.5" customHeight="1">
      <c r="B5" s="108" t="s">
        <v>83</v>
      </c>
      <c r="C5" s="112" t="s">
        <v>79</v>
      </c>
      <c r="D5" s="20" t="s">
        <v>10</v>
      </c>
      <c r="E5" s="19">
        <v>3</v>
      </c>
      <c r="F5" s="109" t="s">
        <v>77</v>
      </c>
    </row>
    <row r="6" spans="1:7" ht="20.25" customHeight="1">
      <c r="B6" s="108"/>
      <c r="C6" s="113"/>
      <c r="D6" s="20" t="s">
        <v>82</v>
      </c>
      <c r="E6" s="19">
        <v>3</v>
      </c>
      <c r="F6" s="110"/>
    </row>
    <row r="7" spans="1:7" ht="22.5" customHeight="1">
      <c r="B7" s="108"/>
      <c r="C7" s="32" t="s">
        <v>20</v>
      </c>
      <c r="D7" s="21" t="s">
        <v>10</v>
      </c>
      <c r="E7" s="19">
        <v>3</v>
      </c>
      <c r="F7" s="111"/>
    </row>
    <row r="8" spans="1:7" ht="46.5" customHeight="1"/>
    <row r="9" spans="1:7" ht="28.5">
      <c r="B9" s="98" t="s">
        <v>109</v>
      </c>
      <c r="C9" s="98"/>
      <c r="D9" s="98"/>
      <c r="E9" s="98"/>
      <c r="F9" s="98"/>
      <c r="G9" s="98"/>
    </row>
    <row r="11" spans="1:7" ht="31.5">
      <c r="B11" s="51" t="s">
        <v>66</v>
      </c>
      <c r="C11" s="51" t="s">
        <v>81</v>
      </c>
      <c r="D11" s="51" t="s">
        <v>1</v>
      </c>
      <c r="E11" s="51" t="s">
        <v>58</v>
      </c>
      <c r="F11" s="51" t="s">
        <v>107</v>
      </c>
      <c r="G11" s="51" t="s">
        <v>8</v>
      </c>
    </row>
    <row r="12" spans="1:7" ht="47.1" customHeight="1">
      <c r="B12" s="104" t="s">
        <v>136</v>
      </c>
      <c r="C12" s="105" t="s">
        <v>80</v>
      </c>
      <c r="D12" s="105" t="s">
        <v>79</v>
      </c>
      <c r="E12" s="38">
        <v>7</v>
      </c>
      <c r="F12" s="23" t="s">
        <v>70</v>
      </c>
      <c r="G12" s="104" t="s">
        <v>72</v>
      </c>
    </row>
    <row r="13" spans="1:7" ht="54" customHeight="1">
      <c r="B13" s="104"/>
      <c r="C13" s="106"/>
      <c r="D13" s="107"/>
      <c r="E13" s="39">
        <v>20</v>
      </c>
      <c r="F13" s="23" t="s">
        <v>71</v>
      </c>
      <c r="G13" s="104"/>
    </row>
    <row r="14" spans="1:7" ht="36" customHeight="1">
      <c r="B14" s="37" t="s">
        <v>69</v>
      </c>
      <c r="C14" s="37" t="s">
        <v>80</v>
      </c>
      <c r="D14" s="37" t="s">
        <v>79</v>
      </c>
      <c r="E14" s="37">
        <v>1</v>
      </c>
      <c r="F14" s="37" t="s">
        <v>78</v>
      </c>
      <c r="G14" s="37"/>
    </row>
  </sheetData>
  <sheetProtection algorithmName="SHA-512" hashValue="eujewUM99dFfZPNYG+dMVkquXeLOCSZPQ+K3RijqxwV69f8gac67QaXWwUEp5TUOHfzek0B8+ZNIp+PMUtoANQ==" saltValue="PLJppT2ehDudpzt61FiuBQ==" spinCount="100000" sheet="1" objects="1" scenarios="1"/>
  <mergeCells count="9">
    <mergeCell ref="B2:F2"/>
    <mergeCell ref="B9:G9"/>
    <mergeCell ref="B12:B13"/>
    <mergeCell ref="C12:C13"/>
    <mergeCell ref="D12:D13"/>
    <mergeCell ref="G12:G13"/>
    <mergeCell ref="B5:B7"/>
    <mergeCell ref="F5:F7"/>
    <mergeCell ref="C5:C6"/>
  </mergeCells>
  <hyperlinks>
    <hyperlink ref="F5:F7" location="'Fit-for-Purpose Result Analysis'!A1" display="See Fit-for-Purpose Result Analysis Tab"/>
    <hyperlink ref="A1" location="'Read this first'!A1" display="Home"/>
  </hyperlinks>
  <pageMargins left="0.7" right="0.7" top="0.75" bottom="0.75" header="0.3" footer="0.3"/>
  <ignoredErrors>
    <ignoredError sqref="D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topLeftCell="A4" zoomScaleNormal="100" workbookViewId="0">
      <selection activeCell="D5" sqref="D5:E5"/>
    </sheetView>
  </sheetViews>
  <sheetFormatPr defaultColWidth="8.875" defaultRowHeight="15.75"/>
  <cols>
    <col min="1" max="1" width="8.875" style="41"/>
    <col min="2" max="2" width="11" style="41" customWidth="1"/>
    <col min="3" max="3" width="19.5" style="41" customWidth="1"/>
    <col min="4" max="4" width="23.625" style="41" customWidth="1"/>
    <col min="5" max="5" width="26.375" style="41" customWidth="1"/>
    <col min="6" max="6" width="49.5" style="41" customWidth="1"/>
    <col min="7" max="7" width="31.875" style="41" hidden="1" customWidth="1"/>
    <col min="8" max="8" width="39.125" style="41" hidden="1" customWidth="1"/>
    <col min="9" max="9" width="44.125" style="41" hidden="1" customWidth="1"/>
    <col min="10" max="16384" width="8.875" style="41"/>
  </cols>
  <sheetData>
    <row r="1" spans="1:9">
      <c r="A1" s="34" t="s">
        <v>164</v>
      </c>
      <c r="H1" s="42" t="s">
        <v>19</v>
      </c>
    </row>
    <row r="2" spans="1:9" ht="28.5">
      <c r="B2" s="98" t="s">
        <v>115</v>
      </c>
      <c r="C2" s="98"/>
      <c r="D2" s="98"/>
      <c r="E2" s="98"/>
      <c r="F2" s="98"/>
      <c r="H2" s="42"/>
    </row>
    <row r="3" spans="1:9">
      <c r="B3" s="94" t="s">
        <v>166</v>
      </c>
      <c r="H3" s="42"/>
    </row>
    <row r="4" spans="1:9" ht="16.5" thickBot="1">
      <c r="H4" s="42"/>
    </row>
    <row r="5" spans="1:9" ht="16.5" thickTop="1">
      <c r="B5" s="123" t="s">
        <v>32</v>
      </c>
      <c r="C5" s="121" t="s">
        <v>1</v>
      </c>
      <c r="D5" s="121" t="s">
        <v>155</v>
      </c>
      <c r="E5" s="121"/>
      <c r="F5" s="125" t="s">
        <v>30</v>
      </c>
      <c r="G5" s="43"/>
      <c r="H5" s="118"/>
      <c r="I5" s="25"/>
    </row>
    <row r="6" spans="1:9" ht="32.25" thickBot="1">
      <c r="B6" s="124"/>
      <c r="C6" s="122"/>
      <c r="D6" s="84" t="s">
        <v>131</v>
      </c>
      <c r="E6" s="84" t="s">
        <v>130</v>
      </c>
      <c r="F6" s="126"/>
      <c r="G6" s="46" t="s">
        <v>52</v>
      </c>
      <c r="H6" s="118"/>
      <c r="I6" s="25" t="s">
        <v>36</v>
      </c>
    </row>
    <row r="7" spans="1:9" ht="30.75" customHeight="1">
      <c r="B7" s="131">
        <v>1</v>
      </c>
      <c r="C7" s="82" t="s">
        <v>79</v>
      </c>
      <c r="D7" s="83" t="s">
        <v>51</v>
      </c>
      <c r="E7" s="83" t="s">
        <v>51</v>
      </c>
      <c r="F7" s="114" t="s">
        <v>113</v>
      </c>
      <c r="G7" s="119" t="s">
        <v>21</v>
      </c>
      <c r="H7" s="117"/>
      <c r="I7" s="116" t="s">
        <v>37</v>
      </c>
    </row>
    <row r="8" spans="1:9" ht="32.25" customHeight="1" thickBot="1">
      <c r="B8" s="132"/>
      <c r="C8" s="79" t="s">
        <v>20</v>
      </c>
      <c r="D8" s="80" t="s">
        <v>51</v>
      </c>
      <c r="E8" s="81" t="s">
        <v>53</v>
      </c>
      <c r="F8" s="115"/>
      <c r="G8" s="120"/>
      <c r="H8" s="117"/>
      <c r="I8" s="116"/>
    </row>
    <row r="9" spans="1:9" ht="45.95" customHeight="1">
      <c r="B9" s="131">
        <v>2</v>
      </c>
      <c r="C9" s="82" t="s">
        <v>79</v>
      </c>
      <c r="D9" s="83" t="s">
        <v>54</v>
      </c>
      <c r="E9" s="83" t="s">
        <v>51</v>
      </c>
      <c r="F9" s="114" t="s">
        <v>114</v>
      </c>
      <c r="G9" s="119" t="s">
        <v>21</v>
      </c>
      <c r="H9" s="117" t="s">
        <v>29</v>
      </c>
      <c r="I9" s="116" t="s">
        <v>38</v>
      </c>
    </row>
    <row r="10" spans="1:9" ht="39.950000000000003" customHeight="1" thickBot="1">
      <c r="B10" s="132"/>
      <c r="C10" s="79" t="s">
        <v>20</v>
      </c>
      <c r="D10" s="80" t="s">
        <v>51</v>
      </c>
      <c r="E10" s="81" t="s">
        <v>53</v>
      </c>
      <c r="F10" s="115"/>
      <c r="G10" s="120"/>
      <c r="H10" s="117"/>
      <c r="I10" s="116"/>
    </row>
    <row r="11" spans="1:9" ht="45.75" customHeight="1">
      <c r="B11" s="131">
        <v>3</v>
      </c>
      <c r="C11" s="82" t="s">
        <v>79</v>
      </c>
      <c r="D11" s="83" t="s">
        <v>51</v>
      </c>
      <c r="E11" s="83" t="s">
        <v>51</v>
      </c>
      <c r="F11" s="114" t="s">
        <v>137</v>
      </c>
      <c r="G11" s="119" t="s">
        <v>21</v>
      </c>
      <c r="H11" s="117" t="s">
        <v>31</v>
      </c>
      <c r="I11" s="116" t="s">
        <v>39</v>
      </c>
    </row>
    <row r="12" spans="1:9" ht="57.95" customHeight="1" thickBot="1">
      <c r="B12" s="132"/>
      <c r="C12" s="79" t="s">
        <v>20</v>
      </c>
      <c r="D12" s="80" t="s">
        <v>154</v>
      </c>
      <c r="E12" s="81" t="s">
        <v>53</v>
      </c>
      <c r="F12" s="115"/>
      <c r="G12" s="120"/>
      <c r="H12" s="117"/>
      <c r="I12" s="116"/>
    </row>
    <row r="13" spans="1:9" ht="35.1" customHeight="1">
      <c r="B13" s="131">
        <v>4</v>
      </c>
      <c r="C13" s="82" t="s">
        <v>79</v>
      </c>
      <c r="D13" s="83" t="s">
        <v>154</v>
      </c>
      <c r="E13" s="83" t="s">
        <v>51</v>
      </c>
      <c r="F13" s="114" t="s">
        <v>116</v>
      </c>
      <c r="G13" s="119" t="s">
        <v>21</v>
      </c>
      <c r="H13" s="117" t="s">
        <v>29</v>
      </c>
      <c r="I13" s="116" t="s">
        <v>40</v>
      </c>
    </row>
    <row r="14" spans="1:9" ht="36.950000000000003" customHeight="1" thickBot="1">
      <c r="B14" s="132"/>
      <c r="C14" s="79" t="s">
        <v>20</v>
      </c>
      <c r="D14" s="80" t="s">
        <v>154</v>
      </c>
      <c r="E14" s="81" t="s">
        <v>53</v>
      </c>
      <c r="F14" s="115"/>
      <c r="G14" s="120"/>
      <c r="H14" s="117"/>
      <c r="I14" s="116"/>
    </row>
    <row r="15" spans="1:9" ht="39" customHeight="1">
      <c r="B15" s="131">
        <v>5</v>
      </c>
      <c r="C15" s="82" t="s">
        <v>79</v>
      </c>
      <c r="D15" s="83" t="s">
        <v>154</v>
      </c>
      <c r="E15" s="83" t="s">
        <v>154</v>
      </c>
      <c r="F15" s="114" t="s">
        <v>117</v>
      </c>
      <c r="G15" s="119" t="s">
        <v>21</v>
      </c>
      <c r="H15" s="117"/>
      <c r="I15" s="116" t="s">
        <v>41</v>
      </c>
    </row>
    <row r="16" spans="1:9" ht="35.1" customHeight="1" thickBot="1">
      <c r="B16" s="132"/>
      <c r="C16" s="79" t="s">
        <v>20</v>
      </c>
      <c r="D16" s="80" t="s">
        <v>51</v>
      </c>
      <c r="E16" s="81" t="s">
        <v>53</v>
      </c>
      <c r="F16" s="115"/>
      <c r="G16" s="120"/>
      <c r="H16" s="117"/>
      <c r="I16" s="116"/>
    </row>
    <row r="17" spans="2:9" ht="75" customHeight="1">
      <c r="B17" s="129">
        <v>6</v>
      </c>
      <c r="C17" s="77" t="s">
        <v>79</v>
      </c>
      <c r="D17" s="78" t="s">
        <v>51</v>
      </c>
      <c r="E17" s="78" t="s">
        <v>154</v>
      </c>
      <c r="F17" s="127" t="s">
        <v>138</v>
      </c>
      <c r="G17" s="119" t="s">
        <v>21</v>
      </c>
      <c r="H17" s="117" t="s">
        <v>33</v>
      </c>
      <c r="I17" s="25"/>
    </row>
    <row r="18" spans="2:9" ht="64.5" customHeight="1" thickBot="1">
      <c r="B18" s="130"/>
      <c r="C18" s="74" t="s">
        <v>20</v>
      </c>
      <c r="D18" s="75" t="s">
        <v>51</v>
      </c>
      <c r="E18" s="76" t="s">
        <v>53</v>
      </c>
      <c r="F18" s="128"/>
      <c r="G18" s="120"/>
      <c r="H18" s="117"/>
      <c r="I18" s="25"/>
    </row>
    <row r="19" spans="2:9" ht="16.5" thickTop="1"/>
  </sheetData>
  <sheetProtection password="F7C4" sheet="1" objects="1" scenarios="1"/>
  <mergeCells count="34">
    <mergeCell ref="C5:C6"/>
    <mergeCell ref="B5:B6"/>
    <mergeCell ref="F5:F6"/>
    <mergeCell ref="B2:F2"/>
    <mergeCell ref="F17:F18"/>
    <mergeCell ref="F7:F8"/>
    <mergeCell ref="D5:E5"/>
    <mergeCell ref="B17:B18"/>
    <mergeCell ref="F11:F12"/>
    <mergeCell ref="F9:F10"/>
    <mergeCell ref="F13:F14"/>
    <mergeCell ref="B7:B8"/>
    <mergeCell ref="B9:B10"/>
    <mergeCell ref="B11:B12"/>
    <mergeCell ref="B13:B14"/>
    <mergeCell ref="B15:B16"/>
    <mergeCell ref="G17:G18"/>
    <mergeCell ref="H17:H18"/>
    <mergeCell ref="G7:G8"/>
    <mergeCell ref="G9:G10"/>
    <mergeCell ref="H9:H10"/>
    <mergeCell ref="G11:G12"/>
    <mergeCell ref="H11:H12"/>
    <mergeCell ref="G13:G14"/>
    <mergeCell ref="F15:F16"/>
    <mergeCell ref="I7:I8"/>
    <mergeCell ref="I9:I10"/>
    <mergeCell ref="I11:I12"/>
    <mergeCell ref="I13:I14"/>
    <mergeCell ref="I15:I16"/>
    <mergeCell ref="H13:H14"/>
    <mergeCell ref="H5:H8"/>
    <mergeCell ref="G15:G16"/>
    <mergeCell ref="H15:H16"/>
  </mergeCells>
  <hyperlinks>
    <hyperlink ref="G7:G8" location="'Method Assessment'!F4" display="Return to method assessment"/>
    <hyperlink ref="G9:G10" location="'Method Assessment'!F4" display="Return to method assessment"/>
    <hyperlink ref="G11:G12" location="'Method Assessment'!F4" display="Return to method assessment"/>
    <hyperlink ref="G13:G14" location="'Method Assessment'!F4" display="Return to method assessment"/>
    <hyperlink ref="G15:G16" location="'Method Assessment'!F4" display="Return to method assessment"/>
    <hyperlink ref="G17:G18" location="'Method Assessment'!F4" display="Return to method assessment"/>
    <hyperlink ref="A1" location="'Read this first'!A1" display="Home"/>
    <hyperlink ref="B3" location="'Fit-for-Purpose Test Options'!A1" display="Back to Fit for Purpose Test Option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Normal="100" zoomScalePageLayoutView="75" workbookViewId="0">
      <pane xSplit="3" ySplit="8" topLeftCell="D9" activePane="bottomRight" state="frozen"/>
      <selection pane="topRight" activeCell="D1" sqref="D1"/>
      <selection pane="bottomLeft" activeCell="A8" sqref="A8"/>
      <selection pane="bottomRight" activeCell="M8" sqref="M8"/>
    </sheetView>
  </sheetViews>
  <sheetFormatPr defaultColWidth="8.875" defaultRowHeight="15.75"/>
  <cols>
    <col min="2" max="2" width="18.625" customWidth="1"/>
    <col min="3" max="3" width="69.625" customWidth="1"/>
    <col min="4" max="4" width="12.375" customWidth="1"/>
    <col min="5" max="5" width="16.125" customWidth="1"/>
    <col min="6" max="6" width="12.375" customWidth="1"/>
    <col min="7" max="7" width="15.625" customWidth="1"/>
    <col min="8" max="8" width="17.5" customWidth="1"/>
    <col min="10" max="12" width="0" hidden="1" customWidth="1"/>
  </cols>
  <sheetData>
    <row r="1" spans="1:12" ht="21">
      <c r="A1" s="34" t="s">
        <v>164</v>
      </c>
      <c r="B1" s="8" t="s">
        <v>11</v>
      </c>
      <c r="C1" s="6"/>
      <c r="D1" s="6"/>
      <c r="E1" s="6"/>
      <c r="F1" s="6"/>
      <c r="G1" s="6"/>
      <c r="H1" s="6"/>
    </row>
    <row r="2" spans="1:12" ht="77.25" customHeight="1">
      <c r="B2" s="87" t="s">
        <v>102</v>
      </c>
      <c r="C2" s="133" t="s">
        <v>139</v>
      </c>
      <c r="D2" s="133"/>
      <c r="E2" s="133"/>
      <c r="F2" s="133"/>
      <c r="G2" s="133"/>
      <c r="H2" s="134"/>
    </row>
    <row r="3" spans="1:12" ht="16.5" customHeight="1">
      <c r="B3" s="143" t="s">
        <v>167</v>
      </c>
      <c r="C3" s="143"/>
      <c r="D3" s="48"/>
      <c r="E3" s="48"/>
      <c r="F3" s="48"/>
      <c r="G3" s="48"/>
      <c r="H3" s="48"/>
    </row>
    <row r="4" spans="1:12" ht="12.75" customHeight="1">
      <c r="B4" s="48"/>
      <c r="C4" s="49"/>
      <c r="D4" s="50"/>
      <c r="E4" s="50"/>
      <c r="F4" s="50"/>
      <c r="G4" s="50"/>
      <c r="H4" s="50"/>
    </row>
    <row r="5" spans="1:12" ht="48" customHeight="1">
      <c r="B5" s="140" t="s">
        <v>119</v>
      </c>
      <c r="C5" s="140"/>
      <c r="D5" s="140"/>
      <c r="E5" s="140"/>
      <c r="F5" s="140"/>
      <c r="G5" s="140"/>
      <c r="H5" s="140"/>
    </row>
    <row r="6" spans="1:12" ht="14.25" customHeight="1">
      <c r="B6" s="52"/>
      <c r="C6" s="52"/>
      <c r="D6" s="52"/>
      <c r="E6" s="52"/>
      <c r="F6" s="52"/>
      <c r="G6" s="52"/>
      <c r="H6" s="52"/>
    </row>
    <row r="7" spans="1:12" ht="17.100000000000001" customHeight="1">
      <c r="B7" s="103" t="s">
        <v>6</v>
      </c>
      <c r="C7" s="103" t="s">
        <v>9</v>
      </c>
      <c r="D7" s="136" t="s">
        <v>13</v>
      </c>
      <c r="E7" s="137"/>
      <c r="F7" s="138" t="s">
        <v>14</v>
      </c>
      <c r="G7" s="139"/>
      <c r="H7" s="122" t="s">
        <v>97</v>
      </c>
      <c r="K7" t="s">
        <v>13</v>
      </c>
      <c r="L7" t="s">
        <v>14</v>
      </c>
    </row>
    <row r="8" spans="1:12" ht="27.95" customHeight="1">
      <c r="B8" s="103"/>
      <c r="C8" s="103"/>
      <c r="D8" s="59" t="s">
        <v>15</v>
      </c>
      <c r="E8" s="59" t="s">
        <v>132</v>
      </c>
      <c r="F8" s="64" t="s">
        <v>15</v>
      </c>
      <c r="G8" s="64" t="s">
        <v>133</v>
      </c>
      <c r="H8" s="142"/>
    </row>
    <row r="9" spans="1:12" ht="31.5">
      <c r="B9" s="3" t="s">
        <v>85</v>
      </c>
      <c r="C9" s="10" t="s">
        <v>158</v>
      </c>
      <c r="D9" s="60">
        <v>0</v>
      </c>
      <c r="E9" s="60" t="s">
        <v>120</v>
      </c>
      <c r="F9" s="65">
        <v>10</v>
      </c>
      <c r="G9" s="65" t="s">
        <v>94</v>
      </c>
      <c r="H9" s="91"/>
    </row>
    <row r="10" spans="1:12" ht="31.5">
      <c r="B10" s="3" t="s">
        <v>86</v>
      </c>
      <c r="C10" s="10" t="s">
        <v>100</v>
      </c>
      <c r="D10" s="60">
        <v>0</v>
      </c>
      <c r="E10" s="60" t="s">
        <v>121</v>
      </c>
      <c r="F10" s="65">
        <v>0</v>
      </c>
      <c r="G10" s="65" t="s">
        <v>93</v>
      </c>
      <c r="H10" s="91"/>
    </row>
    <row r="11" spans="1:12" ht="83.1" customHeight="1">
      <c r="B11" s="3" t="s">
        <v>87</v>
      </c>
      <c r="C11" s="10" t="s">
        <v>101</v>
      </c>
      <c r="D11" s="60">
        <v>0</v>
      </c>
      <c r="E11" s="60" t="s">
        <v>123</v>
      </c>
      <c r="F11" s="65">
        <v>0</v>
      </c>
      <c r="G11" s="65" t="s">
        <v>93</v>
      </c>
      <c r="H11" s="91"/>
    </row>
    <row r="12" spans="1:12" ht="50.1" customHeight="1">
      <c r="B12" s="29" t="s">
        <v>88</v>
      </c>
      <c r="C12" s="31" t="s">
        <v>59</v>
      </c>
      <c r="D12" s="60">
        <v>10</v>
      </c>
      <c r="E12" s="60" t="s">
        <v>123</v>
      </c>
      <c r="F12" s="65">
        <v>4</v>
      </c>
      <c r="G12" s="65" t="s">
        <v>123</v>
      </c>
      <c r="H12" s="91"/>
    </row>
    <row r="13" spans="1:12" ht="31.5">
      <c r="B13" s="3" t="s">
        <v>89</v>
      </c>
      <c r="C13" s="10" t="s">
        <v>122</v>
      </c>
      <c r="D13" s="60">
        <v>0</v>
      </c>
      <c r="E13" s="60" t="s">
        <v>95</v>
      </c>
      <c r="F13" s="66">
        <v>0</v>
      </c>
      <c r="G13" s="66" t="s">
        <v>94</v>
      </c>
      <c r="H13" s="91"/>
    </row>
    <row r="14" spans="1:12" ht="65.099999999999994" customHeight="1">
      <c r="B14" s="3" t="s">
        <v>90</v>
      </c>
      <c r="C14" s="10" t="s">
        <v>159</v>
      </c>
      <c r="D14" s="60">
        <v>0</v>
      </c>
      <c r="E14" s="60" t="s">
        <v>124</v>
      </c>
      <c r="F14" s="65">
        <v>5</v>
      </c>
      <c r="G14" s="65" t="s">
        <v>94</v>
      </c>
      <c r="H14" s="91"/>
    </row>
    <row r="15" spans="1:12" ht="63.95" customHeight="1">
      <c r="B15" s="3" t="s">
        <v>91</v>
      </c>
      <c r="C15" s="24" t="s">
        <v>103</v>
      </c>
      <c r="D15" s="60">
        <v>0</v>
      </c>
      <c r="E15" s="61" t="s">
        <v>94</v>
      </c>
      <c r="F15" s="66">
        <v>2</v>
      </c>
      <c r="G15" s="65" t="s">
        <v>94</v>
      </c>
      <c r="H15" s="92"/>
    </row>
    <row r="16" spans="1:12" ht="47.1" customHeight="1">
      <c r="B16" s="3" t="s">
        <v>55</v>
      </c>
      <c r="C16" s="10" t="s">
        <v>134</v>
      </c>
      <c r="D16" s="62">
        <v>0</v>
      </c>
      <c r="E16" s="63" t="s">
        <v>125</v>
      </c>
      <c r="F16" s="66">
        <v>0</v>
      </c>
      <c r="G16" s="66" t="s">
        <v>126</v>
      </c>
      <c r="H16" s="93"/>
    </row>
    <row r="17" spans="2:8" ht="62.1" customHeight="1">
      <c r="B17" s="3" t="s">
        <v>56</v>
      </c>
      <c r="C17" s="24" t="s">
        <v>98</v>
      </c>
      <c r="D17" s="60">
        <v>0</v>
      </c>
      <c r="E17" s="60" t="s">
        <v>96</v>
      </c>
      <c r="F17" s="66">
        <v>5</v>
      </c>
      <c r="G17" s="66" t="s">
        <v>126</v>
      </c>
      <c r="H17" s="92"/>
    </row>
    <row r="18" spans="2:8" ht="60.95" customHeight="1">
      <c r="B18" s="3" t="s">
        <v>57</v>
      </c>
      <c r="C18" s="24" t="s">
        <v>99</v>
      </c>
      <c r="D18" s="60">
        <v>0</v>
      </c>
      <c r="E18" s="61" t="s">
        <v>126</v>
      </c>
      <c r="F18" s="66" t="s">
        <v>157</v>
      </c>
      <c r="G18" s="67" t="s">
        <v>156</v>
      </c>
      <c r="H18" s="92"/>
    </row>
    <row r="19" spans="2:8" ht="50.1" customHeight="1">
      <c r="B19" s="6"/>
      <c r="C19" s="7"/>
      <c r="D19" s="141" t="s">
        <v>118</v>
      </c>
      <c r="E19" s="141"/>
      <c r="F19" s="141"/>
      <c r="G19" s="54"/>
      <c r="H19" s="85">
        <f>SUM(H9:H18)</f>
        <v>0</v>
      </c>
    </row>
    <row r="20" spans="2:8" s="27" customFormat="1" ht="50.1" customHeight="1">
      <c r="B20" s="26"/>
      <c r="C20" s="55"/>
      <c r="D20" s="56"/>
      <c r="E20" s="56"/>
      <c r="F20" s="56"/>
      <c r="G20" s="56"/>
      <c r="H20" s="57"/>
    </row>
    <row r="21" spans="2:8" ht="54" customHeight="1">
      <c r="B21" s="135" t="s">
        <v>111</v>
      </c>
      <c r="C21" s="135"/>
      <c r="D21" s="135"/>
      <c r="E21" s="135"/>
      <c r="F21" s="135"/>
      <c r="G21" s="135"/>
      <c r="H21" s="135"/>
    </row>
    <row r="22" spans="2:8" s="27" customFormat="1" ht="35.1" customHeight="1">
      <c r="B22" s="58"/>
      <c r="C22" s="58"/>
      <c r="D22" s="53"/>
      <c r="E22" s="53"/>
      <c r="F22" s="53"/>
      <c r="G22" s="53"/>
      <c r="H22" s="53"/>
    </row>
    <row r="23" spans="2:8">
      <c r="B23" s="17"/>
      <c r="C23" s="69" t="s">
        <v>129</v>
      </c>
      <c r="D23" s="70" t="s">
        <v>160</v>
      </c>
    </row>
    <row r="24" spans="2:8">
      <c r="B24" s="17"/>
      <c r="C24" s="17"/>
    </row>
  </sheetData>
  <sheetProtection algorithmName="SHA-512" hashValue="cY6Xs0nwB3l9Yfe4eNnJO9kh/dL/vEuLwx4ZcOaWRlqQ3iRazcdE8fhqkwNINl+Q2ZmAmqOKgRkdwDSzUngqfg==" saltValue="PoK+4kiLK3ph54boJTZaDw==" spinCount="100000" sheet="1" objects="1" scenarios="1"/>
  <mergeCells count="10">
    <mergeCell ref="C2:H2"/>
    <mergeCell ref="B21:H21"/>
    <mergeCell ref="D7:E7"/>
    <mergeCell ref="F7:G7"/>
    <mergeCell ref="B5:H5"/>
    <mergeCell ref="D19:F19"/>
    <mergeCell ref="C7:C8"/>
    <mergeCell ref="B7:B8"/>
    <mergeCell ref="H7:H8"/>
    <mergeCell ref="B3:C3"/>
  </mergeCells>
  <hyperlinks>
    <hyperlink ref="D23" location="'Evaluation Levels'!A1" display="Evluation Levels tab"/>
    <hyperlink ref="D19:F19" location="'Evaluation Levels'!A1" display="Total: "/>
    <hyperlink ref="H19" location="'Evaluation Levels'!A1" display="'Evaluation Levels'!A1"/>
    <hyperlink ref="A1" location="'Read this first'!A1" display="Home"/>
    <hyperlink ref="B3:C3" location="'Fit-for-Purpose Result Analysis'!A1" display="Back to Fit-for-Purpose Result Analysis"/>
  </hyperlinks>
  <pageMargins left="0.7" right="0.7" top="0.75" bottom="0.75" header="0.3" footer="0.3"/>
  <pageSetup paperSize="17"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activeCell="D4" sqref="D4"/>
    </sheetView>
  </sheetViews>
  <sheetFormatPr defaultColWidth="10.625" defaultRowHeight="15.75"/>
  <cols>
    <col min="2" max="2" width="19.875" customWidth="1"/>
    <col min="3" max="3" width="11" customWidth="1"/>
    <col min="4" max="4" width="12.5" customWidth="1"/>
    <col min="5" max="5" width="15.5" customWidth="1"/>
    <col min="6" max="6" width="19" customWidth="1"/>
    <col min="7" max="7" width="29.875" customWidth="1"/>
    <col min="8" max="8" width="30" customWidth="1"/>
    <col min="9" max="9" width="54.125" customWidth="1"/>
  </cols>
  <sheetData>
    <row r="1" spans="1:9">
      <c r="A1" s="34" t="s">
        <v>164</v>
      </c>
    </row>
    <row r="2" spans="1:9" ht="16.5" thickBot="1"/>
    <row r="3" spans="1:9" ht="21.75" thickBot="1">
      <c r="B3" s="147" t="s">
        <v>128</v>
      </c>
      <c r="C3" s="147"/>
      <c r="D3" s="148"/>
      <c r="E3" s="68">
        <f>'Risk Assessment'!$H$19</f>
        <v>0</v>
      </c>
    </row>
    <row r="4" spans="1:9">
      <c r="D4" s="88" t="s">
        <v>162</v>
      </c>
    </row>
    <row r="6" spans="1:9" ht="29.1" customHeight="1">
      <c r="B6" s="140" t="s">
        <v>127</v>
      </c>
      <c r="C6" s="140"/>
      <c r="D6" s="140"/>
      <c r="E6" s="140"/>
      <c r="F6" s="140"/>
      <c r="G6" s="140"/>
      <c r="H6" s="140"/>
      <c r="I6" s="140"/>
    </row>
    <row r="8" spans="1:9">
      <c r="B8" t="s">
        <v>65</v>
      </c>
    </row>
    <row r="9" spans="1:9" s="2" customFormat="1" ht="31.5">
      <c r="B9" s="18" t="s">
        <v>0</v>
      </c>
      <c r="C9" s="18" t="s">
        <v>2</v>
      </c>
      <c r="D9" s="18" t="s">
        <v>5</v>
      </c>
      <c r="E9" s="18" t="s">
        <v>58</v>
      </c>
      <c r="F9" s="18" t="s">
        <v>7</v>
      </c>
      <c r="G9" s="18" t="s">
        <v>3</v>
      </c>
      <c r="H9" s="86" t="s">
        <v>61</v>
      </c>
      <c r="I9" s="18" t="s">
        <v>8</v>
      </c>
    </row>
    <row r="10" spans="1:9" ht="26.1" customHeight="1">
      <c r="B10" s="108" t="s">
        <v>140</v>
      </c>
      <c r="C10" s="19" t="s">
        <v>43</v>
      </c>
      <c r="D10" s="20" t="s">
        <v>10</v>
      </c>
      <c r="E10" s="19">
        <v>5</v>
      </c>
      <c r="F10" s="108" t="s">
        <v>49</v>
      </c>
      <c r="G10" s="108" t="s">
        <v>143</v>
      </c>
      <c r="H10" s="144" t="s">
        <v>62</v>
      </c>
      <c r="I10" s="149" t="s">
        <v>165</v>
      </c>
    </row>
    <row r="11" spans="1:9" ht="24" customHeight="1">
      <c r="B11" s="108"/>
      <c r="C11" s="28" t="s">
        <v>44</v>
      </c>
      <c r="D11" s="20" t="s">
        <v>17</v>
      </c>
      <c r="E11" s="19">
        <v>20</v>
      </c>
      <c r="F11" s="108"/>
      <c r="G11" s="108"/>
      <c r="H11" s="145"/>
      <c r="I11" s="149"/>
    </row>
    <row r="12" spans="1:9" ht="29.1" customHeight="1">
      <c r="B12" s="108"/>
      <c r="C12" s="28" t="s">
        <v>4</v>
      </c>
      <c r="D12" s="21">
        <v>0</v>
      </c>
      <c r="E12" s="19">
        <v>5</v>
      </c>
      <c r="F12" s="108"/>
      <c r="G12" s="108"/>
      <c r="H12" s="146"/>
      <c r="I12" s="149"/>
    </row>
    <row r="13" spans="1:9" ht="20.100000000000001" customHeight="1">
      <c r="B13" s="112" t="s">
        <v>141</v>
      </c>
      <c r="C13" s="19" t="s">
        <v>43</v>
      </c>
      <c r="D13" s="20" t="s">
        <v>10</v>
      </c>
      <c r="E13" s="19">
        <v>2</v>
      </c>
      <c r="F13" s="108" t="s">
        <v>49</v>
      </c>
      <c r="G13" s="108" t="s">
        <v>144</v>
      </c>
      <c r="H13" s="144" t="s">
        <v>63</v>
      </c>
      <c r="I13" s="150"/>
    </row>
    <row r="14" spans="1:9" ht="20.100000000000001" customHeight="1">
      <c r="B14" s="155"/>
      <c r="C14" s="28" t="s">
        <v>44</v>
      </c>
      <c r="D14" s="20" t="s">
        <v>17</v>
      </c>
      <c r="E14" s="19">
        <v>10</v>
      </c>
      <c r="F14" s="108"/>
      <c r="G14" s="108"/>
      <c r="H14" s="145"/>
      <c r="I14" s="151"/>
    </row>
    <row r="15" spans="1:9" ht="20.100000000000001" customHeight="1">
      <c r="B15" s="113"/>
      <c r="C15" s="28" t="s">
        <v>4</v>
      </c>
      <c r="D15" s="21">
        <v>0</v>
      </c>
      <c r="E15" s="19">
        <v>2</v>
      </c>
      <c r="F15" s="108"/>
      <c r="G15" s="108"/>
      <c r="H15" s="146"/>
      <c r="I15" s="152"/>
    </row>
    <row r="16" spans="1:9" ht="30" customHeight="1">
      <c r="B16" s="154" t="s">
        <v>142</v>
      </c>
      <c r="C16" s="19" t="s">
        <v>43</v>
      </c>
      <c r="D16" s="21" t="s">
        <v>10</v>
      </c>
      <c r="E16" s="22" t="s">
        <v>50</v>
      </c>
      <c r="F16" s="108" t="s">
        <v>49</v>
      </c>
      <c r="G16" s="108" t="s">
        <v>16</v>
      </c>
      <c r="H16" s="144" t="s">
        <v>64</v>
      </c>
      <c r="I16" s="153"/>
    </row>
    <row r="17" spans="2:9" ht="30" customHeight="1">
      <c r="B17" s="154"/>
      <c r="C17" s="28" t="s">
        <v>4</v>
      </c>
      <c r="D17" s="30">
        <v>0</v>
      </c>
      <c r="E17" s="20" t="s">
        <v>92</v>
      </c>
      <c r="F17" s="108"/>
      <c r="G17" s="108"/>
      <c r="H17" s="146"/>
      <c r="I17" s="153"/>
    </row>
    <row r="18" spans="2:9">
      <c r="C18" s="5"/>
    </row>
    <row r="20" spans="2:9">
      <c r="B20" t="s">
        <v>45</v>
      </c>
      <c r="C20" s="4"/>
    </row>
    <row r="21" spans="2:9">
      <c r="C21" s="4"/>
    </row>
    <row r="22" spans="2:9">
      <c r="C22" s="4"/>
    </row>
    <row r="23" spans="2:9">
      <c r="C23" s="4"/>
    </row>
    <row r="24" spans="2:9">
      <c r="C24" s="4"/>
    </row>
    <row r="25" spans="2:9">
      <c r="C25" s="6"/>
    </row>
  </sheetData>
  <sheetProtection algorithmName="SHA-512" hashValue="QMGrayBaPbDDcUf8Yo3MEXCPhzXcYOmwEyahHXug0VJ41BB+SWwHjzR/olMLxMr3hyIWp7aG2b4z0I32AbNB8A==" saltValue="m26fbh6q8SclsVSF5na0KA==" spinCount="100000" sheet="1" objects="1" scenarios="1"/>
  <mergeCells count="17">
    <mergeCell ref="H10:H12"/>
    <mergeCell ref="H13:H15"/>
    <mergeCell ref="B6:I6"/>
    <mergeCell ref="B3:D3"/>
    <mergeCell ref="H16:H17"/>
    <mergeCell ref="I10:I12"/>
    <mergeCell ref="I13:I15"/>
    <mergeCell ref="I16:I17"/>
    <mergeCell ref="B16:B17"/>
    <mergeCell ref="F16:F17"/>
    <mergeCell ref="G16:G17"/>
    <mergeCell ref="B13:B15"/>
    <mergeCell ref="F13:F15"/>
    <mergeCell ref="G13:G15"/>
    <mergeCell ref="B10:B12"/>
    <mergeCell ref="F10:F12"/>
    <mergeCell ref="G10:G12"/>
  </mergeCells>
  <conditionalFormatting sqref="B10:I12">
    <cfRule type="expression" dxfId="2" priority="5">
      <formula>$E$3&gt;=12.5</formula>
    </cfRule>
  </conditionalFormatting>
  <conditionalFormatting sqref="B13:I15">
    <cfRule type="expression" priority="3" stopIfTrue="1">
      <formula>$E$3&lt;5.5</formula>
    </cfRule>
    <cfRule type="expression" dxfId="1" priority="4">
      <formula>$E$3&lt;12.5</formula>
    </cfRule>
  </conditionalFormatting>
  <conditionalFormatting sqref="B16:I17">
    <cfRule type="expression" priority="1" stopIfTrue="1">
      <formula>$E$3&lt;2</formula>
    </cfRule>
    <cfRule type="expression" dxfId="0" priority="2">
      <formula>$E$3&lt;5.5</formula>
    </cfRule>
  </conditionalFormatting>
  <hyperlinks>
    <hyperlink ref="D4" location="'Risk Assessment'!A1" display="Return to risk assessment"/>
    <hyperlink ref="A1" location="'Read this first'!A1" display="Home"/>
  </hyperlink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this first</vt:lpstr>
      <vt:lpstr>Method Assessment</vt:lpstr>
      <vt:lpstr>Fit-for-Purpose Test Options</vt:lpstr>
      <vt:lpstr>Fit-for-Purpose Result Analysis</vt:lpstr>
      <vt:lpstr>Risk Assessment</vt:lpstr>
      <vt:lpstr>Evaluation Levels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Brown</cp:lastModifiedBy>
  <cp:lastPrinted>2019-10-23T21:50:43Z</cp:lastPrinted>
  <dcterms:created xsi:type="dcterms:W3CDTF">2019-08-13T19:20:50Z</dcterms:created>
  <dcterms:modified xsi:type="dcterms:W3CDTF">2020-06-11T18:21:59Z</dcterms:modified>
</cp:coreProperties>
</file>